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nshin\Desktop\"/>
    </mc:Choice>
  </mc:AlternateContent>
  <xr:revisionPtr revIDLastSave="0" documentId="8_{0870D751-1498-479B-89DF-DEDC0782B70D}" xr6:coauthVersionLast="47" xr6:coauthVersionMax="47" xr10:uidLastSave="{00000000-0000-0000-0000-000000000000}"/>
  <workbookProtection workbookAlgorithmName="SHA-512" workbookHashValue="psLXzqI73AY9eAiaEzFR2VMhCvzAMh2dvL1AbJYbW4bH+zenFuauP2bIzi1ur0ok+HF27e16n5c1KZWUd6DBVw==" workbookSaltValue="beSXhmgtTUpKPAwCLNgSSQ==" workbookSpinCount="100000" lockStructure="1"/>
  <bookViews>
    <workbookView xWindow="-120" yWindow="-120" windowWidth="29040" windowHeight="15840" xr2:uid="{00000000-000D-0000-FFFF-FFFF00000000}"/>
  </bookViews>
  <sheets>
    <sheet name="2024年度申込書（通常）" sheetId="12" r:id="rId1"/>
  </sheets>
  <definedNames>
    <definedName name="_xlnm.Print_Area" localSheetId="0">'2024年度申込書（通常）'!$A$1:$BE$84</definedName>
    <definedName name="_xlnm.Print_Titles" localSheetId="0">'2024年度申込書（通常）'!$32:$34</definedName>
    <definedName name="印刷する番号">#REF!</definedName>
    <definedName name="事業所名">'2024年度申込書（通常）'!$S$14</definedName>
  </definedNames>
  <calcPr calcId="191029"/>
</workbook>
</file>

<file path=xl/calcChain.xml><?xml version="1.0" encoding="utf-8"?>
<calcChain xmlns="http://schemas.openxmlformats.org/spreadsheetml/2006/main">
  <c r="BG84" i="12" l="1"/>
  <c r="BG83" i="12"/>
  <c r="BS83" i="12" s="1"/>
  <c r="BG82" i="12"/>
  <c r="BS82" i="12" s="1"/>
  <c r="BG81" i="12"/>
  <c r="BS81" i="12" s="1"/>
  <c r="BG80" i="12"/>
  <c r="BS80" i="12" s="1"/>
  <c r="BG79" i="12"/>
  <c r="BS79" i="12" s="1"/>
  <c r="BG78" i="12"/>
  <c r="BG77" i="12"/>
  <c r="BS77" i="12" s="1"/>
  <c r="BG76" i="12"/>
  <c r="BS76" i="12" s="1"/>
  <c r="BG75" i="12"/>
  <c r="BS75" i="12" s="1"/>
  <c r="BG74" i="12"/>
  <c r="BS74" i="12" s="1"/>
  <c r="BG73" i="12"/>
  <c r="BS73" i="12" s="1"/>
  <c r="BG72" i="12"/>
  <c r="BG71" i="12"/>
  <c r="BS71" i="12" s="1"/>
  <c r="BG70" i="12"/>
  <c r="BS70" i="12" s="1"/>
  <c r="BG69" i="12"/>
  <c r="BS69" i="12" s="1"/>
  <c r="BG68" i="12"/>
  <c r="BS68" i="12" s="1"/>
  <c r="BG67" i="12"/>
  <c r="BS67" i="12" s="1"/>
  <c r="BG66" i="12"/>
  <c r="BG65" i="12"/>
  <c r="BS65" i="12" s="1"/>
  <c r="BG64" i="12"/>
  <c r="BS64" i="12" s="1"/>
  <c r="BG63" i="12"/>
  <c r="BS63" i="12" s="1"/>
  <c r="BG62" i="12"/>
  <c r="BS62" i="12" s="1"/>
  <c r="BG61" i="12"/>
  <c r="BS61" i="12" s="1"/>
  <c r="BG60" i="12"/>
  <c r="BG59" i="12"/>
  <c r="BS59" i="12" s="1"/>
  <c r="BG58" i="12"/>
  <c r="BS58" i="12" s="1"/>
  <c r="BG57" i="12"/>
  <c r="BS57" i="12" s="1"/>
  <c r="BG56" i="12"/>
  <c r="BS56" i="12" s="1"/>
  <c r="BG55" i="12"/>
  <c r="BG54" i="12"/>
  <c r="BG53" i="12"/>
  <c r="BS53" i="12" s="1"/>
  <c r="BG52" i="12"/>
  <c r="BS52" i="12" s="1"/>
  <c r="BG51" i="12"/>
  <c r="BS51" i="12" s="1"/>
  <c r="BG50" i="12"/>
  <c r="BS50" i="12" s="1"/>
  <c r="BG49" i="12"/>
  <c r="BG48" i="12"/>
  <c r="BG47" i="12"/>
  <c r="BS47" i="12" s="1"/>
  <c r="BG46" i="12"/>
  <c r="BS46" i="12" s="1"/>
  <c r="BG45" i="12"/>
  <c r="BS45" i="12" s="1"/>
  <c r="BG44" i="12"/>
  <c r="BS44" i="12" s="1"/>
  <c r="BG43" i="12"/>
  <c r="BS43" i="12" s="1"/>
  <c r="BG42" i="12"/>
  <c r="BS42" i="12" s="1"/>
  <c r="BJ47" i="12"/>
  <c r="BJ52" i="12"/>
  <c r="BJ59" i="12"/>
  <c r="BJ67" i="12"/>
  <c r="BJ74" i="12"/>
  <c r="BJ75" i="12"/>
  <c r="BJ76" i="12"/>
  <c r="BJ77" i="12"/>
  <c r="BJ79" i="12"/>
  <c r="BJ80" i="12"/>
  <c r="BJ81" i="12"/>
  <c r="BJ83" i="12"/>
  <c r="BJ64" i="12" l="1"/>
  <c r="BJ71" i="12"/>
  <c r="BJ68" i="12"/>
  <c r="BJ58" i="12"/>
  <c r="BJ69" i="12"/>
  <c r="BJ82" i="12"/>
  <c r="BJ65" i="12"/>
  <c r="BJ51" i="12"/>
  <c r="BJ73" i="12"/>
  <c r="BJ61" i="12"/>
  <c r="BJ53" i="12"/>
  <c r="BJ49" i="12"/>
  <c r="BS49" i="12"/>
  <c r="BT61" i="12"/>
  <c r="BU61" i="12"/>
  <c r="BT73" i="12"/>
  <c r="BU73" i="12"/>
  <c r="BT50" i="12"/>
  <c r="BU50" i="12"/>
  <c r="BT62" i="12"/>
  <c r="BU62" i="12"/>
  <c r="BT74" i="12"/>
  <c r="BU74" i="12"/>
  <c r="BT51" i="12"/>
  <c r="BU51" i="12"/>
  <c r="BT63" i="12"/>
  <c r="BU63" i="12"/>
  <c r="BT75" i="12"/>
  <c r="BU75" i="12"/>
  <c r="BJ50" i="12"/>
  <c r="BT52" i="12"/>
  <c r="BU52" i="12"/>
  <c r="BT64" i="12"/>
  <c r="BU64" i="12"/>
  <c r="BT76" i="12"/>
  <c r="BU76" i="12"/>
  <c r="BU53" i="12"/>
  <c r="BT53" i="12"/>
  <c r="BU65" i="12"/>
  <c r="BT65" i="12"/>
  <c r="BU77" i="12"/>
  <c r="BT77" i="12"/>
  <c r="BJ63" i="12"/>
  <c r="BU42" i="12"/>
  <c r="BT42" i="12"/>
  <c r="BJ54" i="12"/>
  <c r="BS54" i="12"/>
  <c r="BJ66" i="12"/>
  <c r="BS66" i="12"/>
  <c r="BJ78" i="12"/>
  <c r="BS78" i="12"/>
  <c r="BJ62" i="12"/>
  <c r="BT43" i="12"/>
  <c r="BU43" i="12"/>
  <c r="BJ55" i="12"/>
  <c r="BS55" i="12"/>
  <c r="BT67" i="12"/>
  <c r="BU67" i="12"/>
  <c r="BT79" i="12"/>
  <c r="BU79" i="12"/>
  <c r="BT44" i="12"/>
  <c r="BU44" i="12"/>
  <c r="BT56" i="12"/>
  <c r="BU56" i="12"/>
  <c r="BT68" i="12"/>
  <c r="BU68" i="12"/>
  <c r="BT80" i="12"/>
  <c r="BU80" i="12"/>
  <c r="BT45" i="12"/>
  <c r="BU45" i="12"/>
  <c r="BT57" i="12"/>
  <c r="BU57" i="12"/>
  <c r="BT69" i="12"/>
  <c r="BU69" i="12"/>
  <c r="BT81" i="12"/>
  <c r="BU81" i="12"/>
  <c r="BT58" i="12"/>
  <c r="BU58" i="12"/>
  <c r="BT70" i="12"/>
  <c r="BU70" i="12"/>
  <c r="BT82" i="12"/>
  <c r="BU82" i="12"/>
  <c r="BT46" i="12"/>
  <c r="BU46" i="12"/>
  <c r="BJ57" i="12"/>
  <c r="BU59" i="12"/>
  <c r="BT59" i="12"/>
  <c r="BU83" i="12"/>
  <c r="BT83" i="12"/>
  <c r="BU47" i="12"/>
  <c r="BT47" i="12"/>
  <c r="BU71" i="12"/>
  <c r="BT71" i="12"/>
  <c r="BJ70" i="12"/>
  <c r="BJ56" i="12"/>
  <c r="BJ48" i="12"/>
  <c r="BS48" i="12"/>
  <c r="BJ60" i="12"/>
  <c r="BS60" i="12"/>
  <c r="BJ72" i="12"/>
  <c r="BS72" i="12"/>
  <c r="BJ84" i="12"/>
  <c r="BS84" i="12"/>
  <c r="BP82" i="12"/>
  <c r="BO82" i="12"/>
  <c r="BN82" i="12"/>
  <c r="BM82" i="12"/>
  <c r="BL82" i="12"/>
  <c r="BK82" i="12"/>
  <c r="BP81" i="12"/>
  <c r="BO81" i="12"/>
  <c r="BN81" i="12"/>
  <c r="BM81" i="12"/>
  <c r="BL81" i="12"/>
  <c r="BK81" i="12"/>
  <c r="BK78" i="12"/>
  <c r="BL78" i="12"/>
  <c r="BM78" i="12"/>
  <c r="BN78" i="12"/>
  <c r="BO78" i="12"/>
  <c r="BP78" i="12"/>
  <c r="BG40" i="12"/>
  <c r="BG41" i="12"/>
  <c r="BS41" i="12" s="1"/>
  <c r="BQ81" i="12" l="1"/>
  <c r="BR81" i="12" s="1"/>
  <c r="BQ82" i="12"/>
  <c r="BR82" i="12" s="1"/>
  <c r="BU54" i="12"/>
  <c r="BT54" i="12"/>
  <c r="BU41" i="12"/>
  <c r="BT41" i="12"/>
  <c r="BT55" i="12"/>
  <c r="BU55" i="12"/>
  <c r="BT84" i="12"/>
  <c r="BU84" i="12"/>
  <c r="BT49" i="12"/>
  <c r="BU49" i="12"/>
  <c r="BU72" i="12"/>
  <c r="BT72" i="12"/>
  <c r="BT78" i="12"/>
  <c r="BU78" i="12"/>
  <c r="BT60" i="12"/>
  <c r="BU60" i="12"/>
  <c r="BQ78" i="12"/>
  <c r="BR78" i="12" s="1"/>
  <c r="BJ40" i="12"/>
  <c r="BS40" i="12"/>
  <c r="BU66" i="12"/>
  <c r="BT66" i="12"/>
  <c r="BU48" i="12"/>
  <c r="BT48" i="12"/>
  <c r="BO40" i="12"/>
  <c r="BN40" i="12"/>
  <c r="BM40" i="12"/>
  <c r="BL40" i="12"/>
  <c r="BK40" i="12"/>
  <c r="BP40" i="12"/>
  <c r="BK83" i="12"/>
  <c r="BP69" i="12"/>
  <c r="BO69" i="12"/>
  <c r="BN69" i="12"/>
  <c r="BM69" i="12"/>
  <c r="BL69" i="12"/>
  <c r="BK69" i="12"/>
  <c r="BP68" i="12"/>
  <c r="BO68" i="12"/>
  <c r="BN68" i="12"/>
  <c r="BM68" i="12"/>
  <c r="BL68" i="12"/>
  <c r="BK68" i="12"/>
  <c r="BP67" i="12"/>
  <c r="BO67" i="12"/>
  <c r="BN67" i="12"/>
  <c r="BM67" i="12"/>
  <c r="BL67" i="12"/>
  <c r="BK67" i="12"/>
  <c r="BP66" i="12"/>
  <c r="BO66" i="12"/>
  <c r="BN66" i="12"/>
  <c r="BM66" i="12"/>
  <c r="BL66" i="12"/>
  <c r="BK66" i="12"/>
  <c r="BP65" i="12"/>
  <c r="BO65" i="12"/>
  <c r="BN65" i="12"/>
  <c r="BM65" i="12"/>
  <c r="BL65" i="12"/>
  <c r="BK65" i="12"/>
  <c r="BP64" i="12"/>
  <c r="BO64" i="12"/>
  <c r="BN64" i="12"/>
  <c r="BM64" i="12"/>
  <c r="BL64" i="12"/>
  <c r="BK64" i="12"/>
  <c r="BP75" i="12"/>
  <c r="BO75" i="12"/>
  <c r="BN75" i="12"/>
  <c r="BM75" i="12"/>
  <c r="BL75" i="12"/>
  <c r="BK75" i="12"/>
  <c r="BP74" i="12"/>
  <c r="BO74" i="12"/>
  <c r="BN74" i="12"/>
  <c r="BM74" i="12"/>
  <c r="BL74" i="12"/>
  <c r="BK74" i="12"/>
  <c r="BP73" i="12"/>
  <c r="BO73" i="12"/>
  <c r="BN73" i="12"/>
  <c r="BM73" i="12"/>
  <c r="BL73" i="12"/>
  <c r="BK73" i="12"/>
  <c r="BP72" i="12"/>
  <c r="BO72" i="12"/>
  <c r="BN72" i="12"/>
  <c r="BM72" i="12"/>
  <c r="BL72" i="12"/>
  <c r="BK72" i="12"/>
  <c r="BP71" i="12"/>
  <c r="BO71" i="12"/>
  <c r="BN71" i="12"/>
  <c r="BM71" i="12"/>
  <c r="BL71" i="12"/>
  <c r="BK71" i="12"/>
  <c r="BP70" i="12"/>
  <c r="BO70" i="12"/>
  <c r="BN70" i="12"/>
  <c r="BM70" i="12"/>
  <c r="BL70" i="12"/>
  <c r="BK70" i="12"/>
  <c r="A1" i="12"/>
  <c r="C1" i="12" s="1"/>
  <c r="BP83" i="12"/>
  <c r="BO83" i="12"/>
  <c r="BN83" i="12"/>
  <c r="BM83" i="12"/>
  <c r="BL83" i="12"/>
  <c r="BP80" i="12"/>
  <c r="BO80" i="12"/>
  <c r="BN80" i="12"/>
  <c r="BM80" i="12"/>
  <c r="BL80" i="12"/>
  <c r="BK80" i="12"/>
  <c r="BP79" i="12"/>
  <c r="BO79" i="12"/>
  <c r="BN79" i="12"/>
  <c r="BM79" i="12"/>
  <c r="BL79" i="12"/>
  <c r="BK79" i="12"/>
  <c r="BP77" i="12"/>
  <c r="BO77" i="12"/>
  <c r="BN77" i="12"/>
  <c r="BM77" i="12"/>
  <c r="BL77" i="12"/>
  <c r="BK77" i="12"/>
  <c r="BP76" i="12"/>
  <c r="BO76" i="12"/>
  <c r="BN76" i="12"/>
  <c r="BM76" i="12"/>
  <c r="BL76" i="12"/>
  <c r="BK76" i="12"/>
  <c r="BP63" i="12"/>
  <c r="BO63" i="12"/>
  <c r="BN63" i="12"/>
  <c r="BM63" i="12"/>
  <c r="BL63" i="12"/>
  <c r="BK63" i="12"/>
  <c r="BP62" i="12"/>
  <c r="BO62" i="12"/>
  <c r="BN62" i="12"/>
  <c r="BM62" i="12"/>
  <c r="BL62" i="12"/>
  <c r="BK62" i="12"/>
  <c r="BP61" i="12"/>
  <c r="BO61" i="12"/>
  <c r="BN61" i="12"/>
  <c r="BM61" i="12"/>
  <c r="BL61" i="12"/>
  <c r="BK61" i="12"/>
  <c r="BP51" i="12"/>
  <c r="BO51" i="12"/>
  <c r="BN51" i="12"/>
  <c r="BM51" i="12"/>
  <c r="BL51" i="12"/>
  <c r="BK51" i="12"/>
  <c r="BP50" i="12"/>
  <c r="BO50" i="12"/>
  <c r="BN50" i="12"/>
  <c r="BM50" i="12"/>
  <c r="BL50" i="12"/>
  <c r="BK50" i="12"/>
  <c r="BP49" i="12"/>
  <c r="BO49" i="12"/>
  <c r="BN49" i="12"/>
  <c r="BM49" i="12"/>
  <c r="BL49" i="12"/>
  <c r="BK49" i="12"/>
  <c r="BP48" i="12"/>
  <c r="BO48" i="12"/>
  <c r="BN48" i="12"/>
  <c r="BM48" i="12"/>
  <c r="BL48" i="12"/>
  <c r="BK48" i="12"/>
  <c r="BP47" i="12"/>
  <c r="BO47" i="12"/>
  <c r="BN47" i="12"/>
  <c r="BM47" i="12"/>
  <c r="BL47" i="12"/>
  <c r="BK47" i="12"/>
  <c r="BP46" i="12"/>
  <c r="BO46" i="12"/>
  <c r="BN46" i="12"/>
  <c r="BM46" i="12"/>
  <c r="BL46" i="12"/>
  <c r="BK46" i="12"/>
  <c r="BJ46" i="12"/>
  <c r="BP45" i="12"/>
  <c r="BO45" i="12"/>
  <c r="BN45" i="12"/>
  <c r="BM45" i="12"/>
  <c r="BL45" i="12"/>
  <c r="BK45" i="12"/>
  <c r="BJ45" i="12"/>
  <c r="BP44" i="12"/>
  <c r="BO44" i="12"/>
  <c r="BN44" i="12"/>
  <c r="BM44" i="12"/>
  <c r="BL44" i="12"/>
  <c r="BK44" i="12"/>
  <c r="BJ44" i="12"/>
  <c r="BP43" i="12"/>
  <c r="BO43" i="12"/>
  <c r="BN43" i="12"/>
  <c r="BM43" i="12"/>
  <c r="BL43" i="12"/>
  <c r="BK43" i="12"/>
  <c r="BJ43" i="12"/>
  <c r="BQ49" i="12" l="1"/>
  <c r="BR49" i="12" s="1"/>
  <c r="BQ62" i="12"/>
  <c r="BR62" i="12" s="1"/>
  <c r="BQ44" i="12"/>
  <c r="BR44" i="12" s="1"/>
  <c r="BQ46" i="12"/>
  <c r="BR46" i="12" s="1"/>
  <c r="BQ50" i="12"/>
  <c r="BR50" i="12" s="1"/>
  <c r="BQ63" i="12"/>
  <c r="BR63" i="12" s="1"/>
  <c r="BQ70" i="12"/>
  <c r="BR70" i="12" s="1"/>
  <c r="BQ72" i="12"/>
  <c r="BR72" i="12" s="1"/>
  <c r="BQ66" i="12"/>
  <c r="BR66" i="12" s="1"/>
  <c r="BQ48" i="12"/>
  <c r="BR48" i="12" s="1"/>
  <c r="BQ43" i="12"/>
  <c r="BR43" i="12" s="1"/>
  <c r="BQ61" i="12"/>
  <c r="BR61" i="12" s="1"/>
  <c r="BQ77" i="12"/>
  <c r="BR77" i="12" s="1"/>
  <c r="BQ80" i="12"/>
  <c r="BR80" i="12" s="1"/>
  <c r="BQ74" i="12"/>
  <c r="BR74" i="12" s="1"/>
  <c r="BQ64" i="12"/>
  <c r="BR64" i="12" s="1"/>
  <c r="BQ68" i="12"/>
  <c r="BR68" i="12" s="1"/>
  <c r="BQ83" i="12"/>
  <c r="BR83" i="12" s="1"/>
  <c r="BT40" i="12"/>
  <c r="BU40" i="12"/>
  <c r="BQ40" i="12"/>
  <c r="BR40" i="12" s="1"/>
  <c r="BQ45" i="12"/>
  <c r="BR45" i="12" s="1"/>
  <c r="BQ47" i="12"/>
  <c r="BR47" i="12" s="1"/>
  <c r="BQ71" i="12"/>
  <c r="BR71" i="12" s="1"/>
  <c r="BQ75" i="12"/>
  <c r="BR75" i="12" s="1"/>
  <c r="BQ65" i="12"/>
  <c r="BR65" i="12" s="1"/>
  <c r="BQ67" i="12"/>
  <c r="BR67" i="12" s="1"/>
  <c r="BQ69" i="12"/>
  <c r="BR69" i="12" s="1"/>
  <c r="BQ79" i="12"/>
  <c r="BR79" i="12" s="1"/>
  <c r="BQ73" i="12"/>
  <c r="BR73" i="12" s="1"/>
  <c r="BQ51" i="12"/>
  <c r="BR51" i="12" s="1"/>
  <c r="BQ76" i="12"/>
  <c r="BR76" i="12" s="1"/>
  <c r="BP84" i="12"/>
  <c r="BO84" i="12"/>
  <c r="BN84" i="12"/>
  <c r="BM84" i="12"/>
  <c r="BL84" i="12"/>
  <c r="BK84" i="12"/>
  <c r="BP60" i="12"/>
  <c r="BO60" i="12"/>
  <c r="BN60" i="12"/>
  <c r="BM60" i="12"/>
  <c r="BL60" i="12"/>
  <c r="BK60" i="12"/>
  <c r="BP59" i="12"/>
  <c r="BO59" i="12"/>
  <c r="BN59" i="12"/>
  <c r="BM59" i="12"/>
  <c r="BL59" i="12"/>
  <c r="BK59" i="12"/>
  <c r="BP58" i="12"/>
  <c r="BO58" i="12"/>
  <c r="BN58" i="12"/>
  <c r="BM58" i="12"/>
  <c r="BL58" i="12"/>
  <c r="BK58" i="12"/>
  <c r="BP57" i="12"/>
  <c r="BO57" i="12"/>
  <c r="BN57" i="12"/>
  <c r="BM57" i="12"/>
  <c r="BL57" i="12"/>
  <c r="BK57" i="12"/>
  <c r="BP56" i="12"/>
  <c r="BO56" i="12"/>
  <c r="BN56" i="12"/>
  <c r="BM56" i="12"/>
  <c r="BL56" i="12"/>
  <c r="BK56" i="12"/>
  <c r="BP55" i="12"/>
  <c r="BO55" i="12"/>
  <c r="BN55" i="12"/>
  <c r="BM55" i="12"/>
  <c r="BL55" i="12"/>
  <c r="BK55" i="12"/>
  <c r="BP54" i="12"/>
  <c r="BO54" i="12"/>
  <c r="BN54" i="12"/>
  <c r="BM54" i="12"/>
  <c r="BL54" i="12"/>
  <c r="BK54" i="12"/>
  <c r="BP53" i="12"/>
  <c r="BO53" i="12"/>
  <c r="BN53" i="12"/>
  <c r="BM53" i="12"/>
  <c r="BL53" i="12"/>
  <c r="BK53" i="12"/>
  <c r="BP52" i="12"/>
  <c r="BO52" i="12"/>
  <c r="BN52" i="12"/>
  <c r="BM52" i="12"/>
  <c r="BL52" i="12"/>
  <c r="BK52" i="12"/>
  <c r="BP42" i="12"/>
  <c r="BO42" i="12"/>
  <c r="BN42" i="12"/>
  <c r="BM42" i="12"/>
  <c r="BL42" i="12"/>
  <c r="BK42" i="12"/>
  <c r="BJ42" i="12"/>
  <c r="BQ42" i="12" l="1"/>
  <c r="BR42" i="12" s="1"/>
  <c r="BQ55" i="12"/>
  <c r="BR55" i="12" s="1"/>
  <c r="BQ59" i="12"/>
  <c r="BR59" i="12" s="1"/>
  <c r="BQ53" i="12"/>
  <c r="BR53" i="12" s="1"/>
  <c r="BQ57" i="12"/>
  <c r="BR57" i="12" s="1"/>
  <c r="BQ84" i="12"/>
  <c r="BR84" i="12" s="1"/>
  <c r="BQ52" i="12"/>
  <c r="BR52" i="12" s="1"/>
  <c r="BQ54" i="12"/>
  <c r="BR54" i="12" s="1"/>
  <c r="BQ56" i="12"/>
  <c r="BR56" i="12" s="1"/>
  <c r="BQ58" i="12"/>
  <c r="BR58" i="12" s="1"/>
  <c r="BQ60" i="12"/>
  <c r="BR60" i="12" s="1"/>
  <c r="BG36" i="12"/>
  <c r="BS36" i="12" s="1"/>
  <c r="BT36" i="12" l="1"/>
  <c r="BU36" i="12"/>
  <c r="BO36" i="12"/>
  <c r="BN36" i="12"/>
  <c r="BM36" i="12"/>
  <c r="BL36" i="12"/>
  <c r="BK36" i="12"/>
  <c r="BP36" i="12"/>
  <c r="BJ36" i="12"/>
  <c r="BG39" i="12"/>
  <c r="BS39" i="12" s="1"/>
  <c r="BG38" i="12"/>
  <c r="BS38" i="12" s="1"/>
  <c r="BG37" i="12"/>
  <c r="BS37" i="12" s="1"/>
  <c r="BQ36" i="12" l="1"/>
  <c r="BR36" i="12" s="1"/>
  <c r="BT37" i="12"/>
  <c r="BU37" i="12"/>
  <c r="BT38" i="12"/>
  <c r="BU38" i="12"/>
  <c r="BT39" i="12"/>
  <c r="BU39" i="12"/>
  <c r="BN38" i="12"/>
  <c r="BM38" i="12"/>
  <c r="BL38" i="12"/>
  <c r="BK38" i="12"/>
  <c r="BP38" i="12"/>
  <c r="BJ38" i="12"/>
  <c r="BO38" i="12"/>
  <c r="BL41" i="12"/>
  <c r="BK41" i="12"/>
  <c r="BP41" i="12"/>
  <c r="BJ41" i="12"/>
  <c r="BO41" i="12"/>
  <c r="BN41" i="12"/>
  <c r="BM41" i="12"/>
  <c r="BO37" i="12"/>
  <c r="BN37" i="12"/>
  <c r="BM37" i="12"/>
  <c r="BL37" i="12"/>
  <c r="BK37" i="12"/>
  <c r="BP37" i="12"/>
  <c r="BJ37" i="12"/>
  <c r="BM39" i="12"/>
  <c r="BL39" i="12"/>
  <c r="BK39" i="12"/>
  <c r="BP39" i="12"/>
  <c r="BJ39" i="12"/>
  <c r="BO39" i="12"/>
  <c r="BN39" i="12"/>
  <c r="BG35" i="12"/>
  <c r="BQ38" i="12" l="1"/>
  <c r="BR38" i="12" s="1"/>
  <c r="BQ39" i="12"/>
  <c r="BR39" i="12" s="1"/>
  <c r="BQ41" i="12"/>
  <c r="BR41" i="12" s="1"/>
  <c r="BQ37" i="12"/>
  <c r="BR37" i="12" s="1"/>
  <c r="BS35" i="12"/>
  <c r="BT35" i="12" s="1"/>
  <c r="BP35" i="12"/>
  <c r="BJ35" i="12"/>
  <c r="BO35" i="12"/>
  <c r="BN35" i="12"/>
  <c r="BM35" i="12"/>
  <c r="BL35" i="12"/>
  <c r="BK35" i="12"/>
  <c r="BQ35" i="12" l="1"/>
  <c r="BR35" i="12" s="1"/>
  <c r="BU35" i="12"/>
</calcChain>
</file>

<file path=xl/sharedStrings.xml><?xml version="1.0" encoding="utf-8"?>
<sst xmlns="http://schemas.openxmlformats.org/spreadsheetml/2006/main" count="149" uniqueCount="85">
  <si>
    <t>入力</t>
    <rPh sb="0" eb="2">
      <t>ニュウリョク</t>
    </rPh>
    <phoneticPr fontId="4"/>
  </si>
  <si>
    <t>確認</t>
    <rPh sb="0" eb="2">
      <t>カクニン</t>
    </rPh>
    <phoneticPr fontId="4"/>
  </si>
  <si>
    <t>発送</t>
    <rPh sb="0" eb="2">
      <t>ハッソウ</t>
    </rPh>
    <phoneticPr fontId="4"/>
  </si>
  <si>
    <t>〒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</si>
  <si>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</si>
  <si>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</si>
  <si>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</si>
  <si>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事業所名</t>
    <rPh sb="0" eb="3">
      <t>ジギョウショ</t>
    </rPh>
    <rPh sb="3" eb="4">
      <t>メイ</t>
    </rPh>
    <phoneticPr fontId="4"/>
  </si>
  <si>
    <t>ご担当者氏名</t>
    <rPh sb="1" eb="4">
      <t>タントウシャ</t>
    </rPh>
    <rPh sb="4" eb="6">
      <t>シメイ</t>
    </rPh>
    <phoneticPr fontId="4"/>
  </si>
  <si>
    <t>電 話</t>
    <rPh sb="0" eb="1">
      <t>デン</t>
    </rPh>
    <rPh sb="2" eb="3">
      <t>ハナシ</t>
    </rPh>
    <phoneticPr fontId="4"/>
  </si>
  <si>
    <t>保険者番号</t>
    <rPh sb="0" eb="3">
      <t>ホケンジャ</t>
    </rPh>
    <rPh sb="3" eb="5">
      <t>バンゴウ</t>
    </rPh>
    <phoneticPr fontId="4"/>
  </si>
  <si>
    <t>記　号</t>
    <rPh sb="0" eb="1">
      <t>キ</t>
    </rPh>
    <rPh sb="2" eb="3">
      <t>ゴウ</t>
    </rPh>
    <phoneticPr fontId="4"/>
  </si>
  <si>
    <t>e-mail</t>
    <phoneticPr fontId="4"/>
  </si>
  <si>
    <t xml:space="preserve"> 乳がん（マンモのみ）</t>
    <phoneticPr fontId="4"/>
  </si>
  <si>
    <t>土曜日受診</t>
    <rPh sb="0" eb="3">
      <t>ドヨウビ</t>
    </rPh>
    <rPh sb="3" eb="5">
      <t>ジュシン</t>
    </rPh>
    <phoneticPr fontId="4"/>
  </si>
  <si>
    <t>番号</t>
    <rPh sb="0" eb="2">
      <t>バンゴウ</t>
    </rPh>
    <phoneticPr fontId="4"/>
  </si>
  <si>
    <t>フリガナ</t>
    <phoneticPr fontId="4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</si>
  <si>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</si>
  <si>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4"/>
  </si>
  <si>
    <t>コース</t>
    <phoneticPr fontId="4"/>
  </si>
  <si>
    <t>子宮頸がん</t>
    <phoneticPr fontId="4"/>
  </si>
  <si>
    <t>オプション</t>
    <phoneticPr fontId="4"/>
  </si>
  <si>
    <t>氏　名</t>
    <rPh sb="0" eb="1">
      <t>シ</t>
    </rPh>
    <rPh sb="2" eb="3">
      <t>メイ</t>
    </rPh>
    <phoneticPr fontId="4"/>
  </si>
  <si>
    <r>
      <t xml:space="preserve">健診希望時期
</t>
    </r>
    <r>
      <rPr>
        <sz val="7"/>
        <rFont val="ＭＳ Ｐゴシック"/>
        <family val="3"/>
        <charset val="128"/>
      </rPr>
      <t>（時期、曜日など）</t>
    </r>
    <rPh sb="0" eb="2">
      <t>ケンシン</t>
    </rPh>
    <rPh sb="2" eb="4">
      <t>キボウ</t>
    </rPh>
    <rPh sb="4" eb="6">
      <t>ジキ</t>
    </rPh>
    <rPh sb="8" eb="10">
      <t>ジキ</t>
    </rPh>
    <rPh sb="11" eb="13">
      <t>ヨウビ</t>
    </rPh>
    <phoneticPr fontId="4"/>
  </si>
  <si>
    <t>保険証
種類</t>
    <rPh sb="0" eb="3">
      <t>ホケンショウ</t>
    </rPh>
    <rPh sb="4" eb="6">
      <t>シュルイ</t>
    </rPh>
    <phoneticPr fontId="4"/>
  </si>
  <si>
    <t>備考</t>
    <rPh sb="0" eb="2">
      <t>ビコウ</t>
    </rPh>
    <phoneticPr fontId="4"/>
  </si>
  <si>
    <t>子宮がん</t>
    <rPh sb="0" eb="2">
      <t>シキュウ</t>
    </rPh>
    <phoneticPr fontId="4"/>
  </si>
  <si>
    <t>追加セット</t>
    <rPh sb="0" eb="2">
      <t>ツイカ</t>
    </rPh>
    <phoneticPr fontId="4"/>
  </si>
  <si>
    <t>１．申込日</t>
    <rPh sb="2" eb="5">
      <t>モウシコミビ</t>
    </rPh>
    <phoneticPr fontId="1"/>
  </si>
  <si>
    <t>２．住所・事業所名・担当者・電話・FAX・担当者e-mail</t>
    <rPh sb="2" eb="4">
      <t>ジュウショ</t>
    </rPh>
    <rPh sb="5" eb="9">
      <t>ジギョウショメイ</t>
    </rPh>
    <rPh sb="10" eb="13">
      <t>タントウシャ</t>
    </rPh>
    <rPh sb="14" eb="16">
      <t>デンワ</t>
    </rPh>
    <rPh sb="21" eb="24">
      <t>タントウシャ</t>
    </rPh>
    <phoneticPr fontId="1"/>
  </si>
  <si>
    <t>３．保険者番号・記号</t>
    <rPh sb="2" eb="7">
      <t>ホケンシャバンゴウ</t>
    </rPh>
    <rPh sb="8" eb="10">
      <t>キゴウ</t>
    </rPh>
    <phoneticPr fontId="1"/>
  </si>
  <si>
    <t>５．希望時期を記載してください</t>
    <rPh sb="2" eb="6">
      <t>キボウジキ</t>
    </rPh>
    <rPh sb="7" eb="9">
      <t>キサイ</t>
    </rPh>
    <phoneticPr fontId="1"/>
  </si>
  <si>
    <t>６．水曜午後受診の希望を選択してください</t>
    <rPh sb="2" eb="4">
      <t>スイヨウ</t>
    </rPh>
    <rPh sb="4" eb="6">
      <t>ゴゴ</t>
    </rPh>
    <rPh sb="6" eb="8">
      <t>ジュシン</t>
    </rPh>
    <rPh sb="9" eb="11">
      <t>キボウ</t>
    </rPh>
    <rPh sb="12" eb="14">
      <t>センタク</t>
    </rPh>
    <phoneticPr fontId="1"/>
  </si>
  <si>
    <t>７．土曜日受診の希望を選択してください</t>
    <rPh sb="2" eb="5">
      <t>ドヨウビ</t>
    </rPh>
    <rPh sb="5" eb="7">
      <t>ジュシン</t>
    </rPh>
    <rPh sb="8" eb="10">
      <t>キボウ</t>
    </rPh>
    <rPh sb="11" eb="13">
      <t>センタク</t>
    </rPh>
    <phoneticPr fontId="1"/>
  </si>
  <si>
    <t>８．受診者情報</t>
    <rPh sb="2" eb="7">
      <t>ジュシンシャジョウホウ</t>
    </rPh>
    <phoneticPr fontId="1"/>
  </si>
  <si>
    <t>受付</t>
    <rPh sb="0" eb="2">
      <t>ウケツケ</t>
    </rPh>
    <phoneticPr fontId="1"/>
  </si>
  <si>
    <t>kenshin@hsc-shimane.jp</t>
    <phoneticPr fontId="1"/>
  </si>
  <si>
    <t xml:space="preserve">e-mail </t>
    <phoneticPr fontId="1"/>
  </si>
  <si>
    <t>ヘルスサイエンスセンター島根　　健康診断 申込専用用紙</t>
    <rPh sb="12" eb="14">
      <t>シマネ</t>
    </rPh>
    <rPh sb="16" eb="20">
      <t>ケンコウシンダン</t>
    </rPh>
    <rPh sb="21" eb="23">
      <t>モウシコミ</t>
    </rPh>
    <rPh sb="23" eb="25">
      <t>センヨウ</t>
    </rPh>
    <rPh sb="25" eb="27">
      <t>ヨウシ</t>
    </rPh>
    <phoneticPr fontId="1"/>
  </si>
  <si>
    <t>太枠内をすべてご記入ください。</t>
    <phoneticPr fontId="1"/>
  </si>
  <si>
    <t>年度末年齢</t>
    <rPh sb="0" eb="3">
      <t>ネンドマツ</t>
    </rPh>
    <rPh sb="3" eb="5">
      <t>ネンレイ</t>
    </rPh>
    <phoneticPr fontId="1"/>
  </si>
  <si>
    <t>付加健診部分</t>
    <rPh sb="0" eb="2">
      <t>フカ</t>
    </rPh>
    <rPh sb="2" eb="4">
      <t>ケンシン</t>
    </rPh>
    <rPh sb="4" eb="6">
      <t>ブブン</t>
    </rPh>
    <phoneticPr fontId="4"/>
  </si>
  <si>
    <r>
      <rPr>
        <sz val="9"/>
        <rFont val="ＭＳ Ｐゴシック"/>
        <family val="3"/>
        <charset val="128"/>
      </rPr>
      <t>※一般健診の方のみ　胃カメラ差額</t>
    </r>
    <r>
      <rPr>
        <sz val="10"/>
        <rFont val="ＭＳ Ｐゴシック"/>
        <family val="3"/>
        <charset val="128"/>
      </rPr>
      <t>　（税込 4,400円）</t>
    </r>
    <rPh sb="10" eb="11">
      <t>イ</t>
    </rPh>
    <rPh sb="14" eb="16">
      <t>サガク</t>
    </rPh>
    <rPh sb="18" eb="20">
      <t>ゼイコミ</t>
    </rPh>
    <rPh sb="26" eb="27">
      <t>エン</t>
    </rPh>
    <phoneticPr fontId="4"/>
  </si>
  <si>
    <t>FAX</t>
    <phoneticPr fontId="4"/>
  </si>
  <si>
    <t>（一般検診
　・ドックのみ）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</si>
  <si>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</si>
  <si>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</si>
  <si>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ジョイ
メイト</t>
    <phoneticPr fontId="4"/>
  </si>
  <si>
    <r>
      <t xml:space="preserve">事業所住所
</t>
    </r>
    <r>
      <rPr>
        <sz val="8"/>
        <rFont val="ＭＳ Ｐゴシック"/>
        <family val="3"/>
        <charset val="128"/>
        <scheme val="major"/>
      </rPr>
      <t>（案内・請求送付先）</t>
    </r>
    <rPh sb="0" eb="3">
      <t>ジギョウショ</t>
    </rPh>
    <rPh sb="3" eb="5">
      <t>ジュウショ</t>
    </rPh>
    <rPh sb="7" eb="9">
      <t>アンナイ</t>
    </rPh>
    <rPh sb="10" eb="12">
      <t>セイキュウ</t>
    </rPh>
    <rPh sb="12" eb="14">
      <t>ソウフ</t>
    </rPh>
    <rPh sb="14" eb="15">
      <t>サキ</t>
    </rPh>
    <phoneticPr fontId="4"/>
  </si>
  <si>
    <r>
      <t xml:space="preserve">オプション
</t>
    </r>
    <r>
      <rPr>
        <sz val="8"/>
        <rFont val="ＭＳ Ｐゴシック"/>
        <family val="3"/>
        <charset val="128"/>
      </rPr>
      <t>（本申込書記載）</t>
    </r>
    <rPh sb="7" eb="8">
      <t>ホン</t>
    </rPh>
    <rPh sb="8" eb="11">
      <t>モウシコミショ</t>
    </rPh>
    <rPh sb="11" eb="13">
      <t>キサイ</t>
    </rPh>
    <phoneticPr fontId="4"/>
  </si>
  <si>
    <t>健診基本料金</t>
    <rPh sb="0" eb="1">
      <t>ケン</t>
    </rPh>
    <rPh sb="1" eb="2">
      <t>ミ</t>
    </rPh>
    <rPh sb="2" eb="4">
      <t>キホン</t>
    </rPh>
    <rPh sb="4" eb="6">
      <t>リョウキン</t>
    </rPh>
    <phoneticPr fontId="4"/>
  </si>
  <si>
    <t>付加健診該当年齢</t>
    <rPh sb="0" eb="2">
      <t>フカ</t>
    </rPh>
    <rPh sb="2" eb="4">
      <t>ケンシン</t>
    </rPh>
    <rPh sb="4" eb="6">
      <t>ガイトウ</t>
    </rPh>
    <rPh sb="6" eb="8">
      <t>ネンレイ</t>
    </rPh>
    <phoneticPr fontId="1"/>
  </si>
  <si>
    <r>
      <rPr>
        <sz val="10.5"/>
        <rFont val="BIZ UDゴシック"/>
        <family val="3"/>
        <charset val="128"/>
      </rPr>
      <t>付加健診</t>
    </r>
    <r>
      <rPr>
        <sz val="10"/>
        <rFont val="BIZ UDゴシック"/>
        <family val="3"/>
        <charset val="128"/>
      </rPr>
      <t xml:space="preserve">
</t>
    </r>
    <r>
      <rPr>
        <sz val="9.5"/>
        <rFont val="BIZ UDゴシック"/>
        <family val="3"/>
        <charset val="128"/>
      </rPr>
      <t xml:space="preserve">40歳～
</t>
    </r>
    <r>
      <rPr>
        <sz val="9"/>
        <rFont val="BIZ UDゴシック"/>
        <family val="3"/>
        <charset val="128"/>
      </rPr>
      <t>※5歳刻み</t>
    </r>
    <rPh sb="0" eb="2">
      <t>フカ</t>
    </rPh>
    <rPh sb="2" eb="4">
      <t>ケンシン</t>
    </rPh>
    <rPh sb="7" eb="8">
      <t>サイ</t>
    </rPh>
    <rPh sb="12" eb="13">
      <t>サイ</t>
    </rPh>
    <rPh sb="13" eb="14">
      <t>キザ</t>
    </rPh>
    <phoneticPr fontId="1"/>
  </si>
  <si>
    <t>名</t>
    <rPh sb="0" eb="1">
      <t>メイ</t>
    </rPh>
    <phoneticPr fontId="1"/>
  </si>
  <si>
    <r>
      <t xml:space="preserve">水曜午後
</t>
    </r>
    <r>
      <rPr>
        <sz val="6"/>
        <rFont val="ＭＳ Ｐゴシック"/>
        <family val="3"/>
        <charset val="128"/>
      </rPr>
      <t>（ドック、バリウム以外）</t>
    </r>
    <rPh sb="0" eb="2">
      <t>スイヨウ</t>
    </rPh>
    <rPh sb="2" eb="4">
      <t>ゴゴ</t>
    </rPh>
    <rPh sb="14" eb="16">
      <t>イガイ</t>
    </rPh>
    <phoneticPr fontId="4"/>
  </si>
  <si>
    <r>
      <t xml:space="preserve">乳がん
</t>
    </r>
    <r>
      <rPr>
        <sz val="7"/>
        <rFont val="BIZ UDPゴシック"/>
        <family val="3"/>
        <charset val="128"/>
      </rPr>
      <t>（マンモ）</t>
    </r>
    <rPh sb="0" eb="1">
      <t>ニュウ</t>
    </rPh>
    <phoneticPr fontId="4"/>
  </si>
  <si>
    <r>
      <rPr>
        <b/>
        <sz val="8"/>
        <color rgb="FF006600"/>
        <rFont val="BIZ UDゴシック"/>
        <family val="3"/>
        <charset val="128"/>
      </rPr>
      <t>※</t>
    </r>
    <r>
      <rPr>
        <sz val="11"/>
        <rFont val="BIZ UDゴシック"/>
        <family val="3"/>
        <charset val="128"/>
      </rPr>
      <t>胃検査</t>
    </r>
    <rPh sb="1" eb="2">
      <t>イ</t>
    </rPh>
    <rPh sb="2" eb="4">
      <t>ケンサ</t>
    </rPh>
    <phoneticPr fontId="4"/>
  </si>
  <si>
    <t>乳</t>
    <rPh sb="0" eb="1">
      <t>ニュウ</t>
    </rPh>
    <phoneticPr fontId="1"/>
  </si>
  <si>
    <t>子</t>
    <rPh sb="0" eb="1">
      <t>コ</t>
    </rPh>
    <phoneticPr fontId="1"/>
  </si>
  <si>
    <t>出雲市</t>
    <phoneticPr fontId="1"/>
  </si>
  <si>
    <t>その他</t>
    <phoneticPr fontId="1"/>
  </si>
  <si>
    <t>協会</t>
    <rPh sb="0" eb="2">
      <t>キョウカイ</t>
    </rPh>
    <phoneticPr fontId="1"/>
  </si>
  <si>
    <t>一般健診</t>
    <phoneticPr fontId="1"/>
  </si>
  <si>
    <t>人間ドックB</t>
    <phoneticPr fontId="1"/>
  </si>
  <si>
    <t>脳ドック</t>
    <phoneticPr fontId="1"/>
  </si>
  <si>
    <t>協会けんぽ子宮がん（単独）</t>
  </si>
  <si>
    <t>人間ドックA</t>
  </si>
  <si>
    <t>人間ドックC</t>
  </si>
  <si>
    <t>全身ドックA</t>
  </si>
  <si>
    <t>全身ドックB</t>
  </si>
  <si>
    <t>全身ドックC</t>
  </si>
  <si>
    <r>
      <t>オプション　</t>
    </r>
    <r>
      <rPr>
        <b/>
        <sz val="10"/>
        <color theme="8" tint="-0.499984740745262"/>
        <rFont val="ＭＳ Ｐゴシック"/>
        <family val="3"/>
        <charset val="128"/>
      </rPr>
      <t xml:space="preserve">※
</t>
    </r>
    <r>
      <rPr>
        <sz val="8"/>
        <color theme="8" tint="-0.499984740745262"/>
        <rFont val="ＭＳ Ｐゴシック"/>
        <family val="3"/>
        <charset val="128"/>
      </rPr>
      <t>（後日本人申込）</t>
    </r>
    <rPh sb="9" eb="11">
      <t>ゴジツ</t>
    </rPh>
    <rPh sb="11" eb="13">
      <t>ホンニン</t>
    </rPh>
    <rPh sb="13" eb="15">
      <t>モウシコミ</t>
    </rPh>
    <phoneticPr fontId="4"/>
  </si>
  <si>
    <r>
      <t>※チェックが無い場合</t>
    </r>
    <r>
      <rPr>
        <sz val="7.5"/>
        <color theme="8" tint="-0.499984740745262"/>
        <rFont val="Meiryo UI"/>
        <family val="3"/>
        <charset val="128"/>
      </rPr>
      <t>は当日個人支払いといたします。</t>
    </r>
    <rPh sb="6" eb="7">
      <t>ナ</t>
    </rPh>
    <rPh sb="8" eb="10">
      <t>バアイ</t>
    </rPh>
    <rPh sb="11" eb="13">
      <t>トウジツ</t>
    </rPh>
    <rPh sb="13" eb="15">
      <t>コジン</t>
    </rPh>
    <rPh sb="15" eb="17">
      <t>シハラ</t>
    </rPh>
    <phoneticPr fontId="1"/>
  </si>
  <si>
    <r>
      <t>４．支払方法を選択してください</t>
    </r>
    <r>
      <rPr>
        <sz val="9"/>
        <color rgb="FFFF0000"/>
        <rFont val="ＭＳ Ｐゴシック"/>
        <family val="3"/>
        <charset val="128"/>
      </rPr>
      <t xml:space="preserve">（ </t>
    </r>
    <r>
      <rPr>
        <sz val="9"/>
        <color rgb="FFFF0000"/>
        <rFont val="Segoe UI Symbol"/>
        <family val="3"/>
      </rPr>
      <t>✔</t>
    </r>
    <r>
      <rPr>
        <sz val="9"/>
        <color rgb="FFFF0000"/>
        <rFont val="ＭＳ Ｐゴシック"/>
        <family val="3"/>
        <charset val="128"/>
      </rPr>
      <t xml:space="preserve"> が無い場合は後日会社請求といたします。個別に指定がある場合は個人の備考欄にご記入ください。）</t>
    </r>
    <rPh sb="2" eb="6">
      <t>シハライホウホウ</t>
    </rPh>
    <rPh sb="7" eb="9">
      <t>センタク</t>
    </rPh>
    <rPh sb="20" eb="21">
      <t>ナ</t>
    </rPh>
    <rPh sb="22" eb="24">
      <t>バアイ</t>
    </rPh>
    <rPh sb="25" eb="27">
      <t>ゴジツ</t>
    </rPh>
    <rPh sb="27" eb="29">
      <t>カイシャ</t>
    </rPh>
    <rPh sb="29" eb="31">
      <t>セイキュウ</t>
    </rPh>
    <rPh sb="38" eb="40">
      <t>コベツ</t>
    </rPh>
    <rPh sb="41" eb="43">
      <t>シテイ</t>
    </rPh>
    <rPh sb="46" eb="48">
      <t>バアイ</t>
    </rPh>
    <rPh sb="49" eb="51">
      <t>コジン</t>
    </rPh>
    <rPh sb="52" eb="54">
      <t>ビコウ</t>
    </rPh>
    <rPh sb="54" eb="55">
      <t>ラン</t>
    </rPh>
    <rPh sb="57" eb="59">
      <t>キニュウ</t>
    </rPh>
    <phoneticPr fontId="1"/>
  </si>
  <si>
    <t>特定健診</t>
    <rPh sb="0" eb="2">
      <t>トクテイ</t>
    </rPh>
    <rPh sb="2" eb="4">
      <t>ケンシン</t>
    </rPh>
    <phoneticPr fontId="1"/>
  </si>
  <si>
    <t>特殊（有機）健診</t>
    <rPh sb="0" eb="2">
      <t>トクシュ</t>
    </rPh>
    <rPh sb="3" eb="5">
      <t>ユウキ</t>
    </rPh>
    <rPh sb="6" eb="8">
      <t>ケンシン</t>
    </rPh>
    <phoneticPr fontId="1"/>
  </si>
  <si>
    <t>特殊（特化物）健診</t>
    <rPh sb="0" eb="2">
      <t>トクシュ</t>
    </rPh>
    <rPh sb="3" eb="5">
      <t>トッカ</t>
    </rPh>
    <rPh sb="5" eb="6">
      <t>ブツ</t>
    </rPh>
    <rPh sb="7" eb="9">
      <t>ケンシン</t>
    </rPh>
    <phoneticPr fontId="1"/>
  </si>
  <si>
    <t>特殊（じん肺）健診</t>
    <rPh sb="0" eb="2">
      <t>トクシュ</t>
    </rPh>
    <rPh sb="5" eb="6">
      <t>パイ</t>
    </rPh>
    <rPh sb="7" eb="9">
      <t>ケンシン</t>
    </rPh>
    <phoneticPr fontId="1"/>
  </si>
  <si>
    <t>その他</t>
    <rPh sb="2" eb="3">
      <t>タ</t>
    </rPh>
    <phoneticPr fontId="1"/>
  </si>
  <si>
    <t>人間ドックB</t>
  </si>
  <si>
    <t>脳ドック</t>
  </si>
  <si>
    <r>
      <rPr>
        <b/>
        <sz val="9"/>
        <color rgb="FF006600"/>
        <rFont val="ＭＳ Ｐゴシック"/>
        <family val="3"/>
        <charset val="128"/>
      </rPr>
      <t>※胃部検査について</t>
    </r>
    <r>
      <rPr>
        <b/>
        <sz val="9"/>
        <rFont val="BIZ UDPゴシック"/>
        <family val="3"/>
        <charset val="128"/>
      </rPr>
      <t>第２希望まで</t>
    </r>
    <r>
      <rPr>
        <sz val="9"/>
        <rFont val="ＭＳ Ｐゴシック"/>
        <family val="3"/>
        <charset val="128"/>
      </rPr>
      <t>ご記入ください。</t>
    </r>
    <rPh sb="1" eb="3">
      <t>イブ</t>
    </rPh>
    <rPh sb="3" eb="5">
      <t>ケンサ</t>
    </rPh>
    <rPh sb="9" eb="10">
      <t>ダイ</t>
    </rPh>
    <rPh sb="11" eb="13">
      <t>キボウ</t>
    </rPh>
    <rPh sb="16" eb="18">
      <t>キニュウ</t>
    </rPh>
    <phoneticPr fontId="1"/>
  </si>
  <si>
    <t>第１希望が胃カメラの場合は、第２希望を必ず記入してください</t>
    <rPh sb="0" eb="1">
      <t>ダイ</t>
    </rPh>
    <rPh sb="2" eb="4">
      <t>キボウ</t>
    </rPh>
    <rPh sb="5" eb="6">
      <t>イ</t>
    </rPh>
    <rPh sb="10" eb="12">
      <t>バアイ</t>
    </rPh>
    <rPh sb="14" eb="15">
      <t>ダイ</t>
    </rPh>
    <rPh sb="16" eb="18">
      <t>キボウ</t>
    </rPh>
    <rPh sb="19" eb="20">
      <t>カナラ</t>
    </rPh>
    <rPh sb="21" eb="23">
      <t>キニュウ</t>
    </rPh>
    <phoneticPr fontId="1"/>
  </si>
  <si>
    <t>一般健診</t>
    <rPh sb="0" eb="4">
      <t>イッパンケンシン</t>
    </rPh>
    <phoneticPr fontId="1"/>
  </si>
  <si>
    <t>基本健診</t>
    <rPh sb="0" eb="4">
      <t>キホンケンシン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</si>
</sst>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[$-411]ggge&quot;年&quot;m&quot;月&quot;d&quot;日&quot;;@"/>
    <numFmt numFmtId="178" formatCode="\(General&quot;枚&quot;\)"/>
  </numFmts>
  <fonts count="5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メイリオ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22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  <font>
      <sz val="11"/>
      <color rgb="FF0000CC"/>
      <name val="ＭＳ Ｐゴシック"/>
      <family val="3"/>
      <charset val="128"/>
    </font>
    <font>
      <sz val="8"/>
      <name val="ＭＳ Ｐゴシック"/>
      <family val="3"/>
      <charset val="128"/>
      <scheme val="major"/>
    </font>
    <font>
      <sz val="6"/>
      <name val="BIZ UDP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sz val="10"/>
      <name val="BIZ UDゴシック"/>
      <family val="3"/>
      <charset val="128"/>
    </font>
    <font>
      <sz val="10.5"/>
      <name val="BIZ UDゴシック"/>
      <family val="3"/>
      <charset val="128"/>
    </font>
    <font>
      <sz val="9.5"/>
      <name val="BIZ UD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BIZ UDゴシック"/>
      <family val="3"/>
      <charset val="128"/>
    </font>
    <font>
      <sz val="9"/>
      <name val="BIZ UDゴシック"/>
      <family val="3"/>
      <charset val="128"/>
    </font>
    <font>
      <sz val="11"/>
      <color theme="0" tint="-0.499984740745262"/>
      <name val="UD デジタル 教科書体 NK-B"/>
      <family val="1"/>
      <charset val="128"/>
    </font>
    <font>
      <b/>
      <sz val="11"/>
      <color theme="0" tint="-0.499984740745262"/>
      <name val="UD デジタル 教科書体 N-B"/>
      <family val="1"/>
      <charset val="128"/>
    </font>
    <font>
      <b/>
      <sz val="11"/>
      <color theme="0" tint="-0.499984740745262"/>
      <name val="ＭＳ Ｐゴシック"/>
      <family val="3"/>
      <charset val="128"/>
    </font>
    <font>
      <sz val="7"/>
      <name val="BIZ UDP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9"/>
      <name val="BIZ UDPゴシック"/>
      <family val="3"/>
      <charset val="128"/>
    </font>
    <font>
      <b/>
      <sz val="9"/>
      <color rgb="FF006600"/>
      <name val="ＭＳ Ｐゴシック"/>
      <family val="3"/>
      <charset val="128"/>
    </font>
    <font>
      <b/>
      <sz val="8"/>
      <color rgb="FF006600"/>
      <name val="BIZ UD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8" tint="-0.499984740745262"/>
      <name val="ＭＳ Ｐゴシック"/>
      <family val="3"/>
      <charset val="128"/>
    </font>
    <font>
      <b/>
      <sz val="10"/>
      <color theme="8" tint="-0.499984740745262"/>
      <name val="ＭＳ Ｐゴシック"/>
      <family val="3"/>
      <charset val="128"/>
    </font>
    <font>
      <b/>
      <sz val="7.5"/>
      <color theme="8" tint="-0.499984740745262"/>
      <name val="Meiryo UI"/>
      <family val="3"/>
      <charset val="128"/>
    </font>
    <font>
      <sz val="7.5"/>
      <color theme="8" tint="-0.499984740745262"/>
      <name val="Meiryo UI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Segoe UI Symbol"/>
      <family val="3"/>
    </font>
    <font>
      <sz val="11"/>
      <color theme="0"/>
      <name val="ＭＳ Ｐゴシック"/>
      <family val="2"/>
      <charset val="128"/>
      <scheme val="minor"/>
    </font>
    <font>
      <sz val="6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hair">
        <color theme="0" tint="-0.34998626667073579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4" fillId="2" borderId="0">
      <alignment vertical="center"/>
      <protection locked="0"/>
    </xf>
  </cellStyleXfs>
  <cellXfs count="394">
    <xf numFmtId="0" fontId="0" fillId="0" borderId="0" xfId="0">
      <alignment vertical="center"/>
    </xf>
    <xf numFmtId="0" fontId="2" fillId="0" borderId="0" xfId="1" applyProtection="1">
      <alignment vertical="center"/>
      <protection locked="0"/>
    </xf>
    <xf numFmtId="0" fontId="7" fillId="0" borderId="0" xfId="1" applyFont="1" applyAlignment="1" applyProtection="1">
      <alignment horizontal="left" vertical="center" indent="1" shrinkToFit="1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2" fillId="0" borderId="9" xfId="1" applyBorder="1" applyAlignment="1" applyProtection="1">
      <protection locked="0"/>
    </xf>
    <xf numFmtId="0" fontId="2" fillId="0" borderId="12" xfId="1" applyBorder="1" applyAlignment="1" applyProtection="1">
      <protection locked="0"/>
    </xf>
    <xf numFmtId="0" fontId="7" fillId="0" borderId="0" xfId="1" applyFont="1" applyAlignment="1" applyProtection="1">
      <alignment horizontal="left" vertical="center" indent="1"/>
      <protection locked="0"/>
    </xf>
    <xf numFmtId="0" fontId="22" fillId="0" borderId="0" xfId="1" applyFont="1" applyProtection="1">
      <alignment vertical="center"/>
      <protection locked="0"/>
    </xf>
    <xf numFmtId="0" fontId="2" fillId="0" borderId="0" xfId="1" applyAlignment="1" applyProtection="1">
      <protection locked="0"/>
    </xf>
    <xf numFmtId="0" fontId="2" fillId="0" borderId="0" xfId="1" applyAlignment="1" applyProtection="1">
      <alignment vertical="center" shrinkToFit="1"/>
      <protection locked="0"/>
    </xf>
    <xf numFmtId="0" fontId="2" fillId="0" borderId="30" xfId="1" applyBorder="1" applyProtection="1">
      <alignment vertical="center"/>
      <protection locked="0"/>
    </xf>
    <xf numFmtId="0" fontId="2" fillId="0" borderId="1" xfId="1" applyBorder="1" applyProtection="1">
      <alignment vertical="center"/>
      <protection locked="0"/>
    </xf>
    <xf numFmtId="0" fontId="2" fillId="0" borderId="32" xfId="1" applyBorder="1" applyProtection="1">
      <alignment vertical="center"/>
      <protection locked="0"/>
    </xf>
    <xf numFmtId="0" fontId="34" fillId="0" borderId="0" xfId="1" applyFont="1" applyAlignment="1" applyProtection="1">
      <alignment horizontal="right" vertical="center" shrinkToFit="1"/>
      <protection locked="0"/>
    </xf>
    <xf numFmtId="0" fontId="34" fillId="0" borderId="0" xfId="1" applyFont="1" applyProtection="1">
      <alignment vertical="center"/>
      <protection locked="0"/>
    </xf>
    <xf numFmtId="0" fontId="36" fillId="0" borderId="0" xfId="1" applyFont="1" applyAlignment="1" applyProtection="1">
      <alignment vertical="center" shrinkToFit="1"/>
      <protection locked="0"/>
    </xf>
    <xf numFmtId="0" fontId="21" fillId="0" borderId="0" xfId="1" applyFont="1" applyAlignment="1" applyProtection="1">
      <alignment vertical="center" shrinkToFit="1"/>
      <protection locked="0"/>
    </xf>
    <xf numFmtId="0" fontId="21" fillId="0" borderId="0" xfId="1" applyFo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vertical="center" shrinkToFit="1"/>
      <protection locked="0"/>
    </xf>
    <xf numFmtId="0" fontId="11" fillId="0" borderId="0" xfId="1" applyFont="1" applyProtection="1">
      <alignment vertical="center"/>
      <protection locked="0"/>
    </xf>
    <xf numFmtId="0" fontId="17" fillId="0" borderId="0" xfId="1" applyFont="1" applyProtection="1">
      <alignment vertical="center"/>
      <protection locked="0"/>
    </xf>
    <xf numFmtId="0" fontId="11" fillId="0" borderId="0" xfId="1" applyFont="1" applyAlignment="1" applyProtection="1">
      <alignment horizontal="center" vertical="center" shrinkToFit="1"/>
      <protection locked="0"/>
    </xf>
    <xf numFmtId="0" fontId="7" fillId="0" borderId="0" xfId="1" applyFont="1" applyAlignment="1" applyProtection="1">
      <alignment vertical="center" textRotation="255"/>
      <protection locked="0"/>
    </xf>
    <xf numFmtId="0" fontId="18" fillId="0" borderId="0" xfId="1" applyFont="1" applyProtection="1">
      <alignment vertical="center"/>
      <protection locked="0"/>
    </xf>
    <xf numFmtId="0" fontId="15" fillId="0" borderId="0" xfId="1" applyFont="1" applyAlignment="1" applyProtection="1">
      <protection locked="0"/>
    </xf>
    <xf numFmtId="0" fontId="0" fillId="0" borderId="0" xfId="0" applyProtection="1">
      <alignment vertical="center"/>
      <protection locked="0"/>
    </xf>
    <xf numFmtId="0" fontId="2" fillId="0" borderId="11" xfId="1" applyBorder="1" applyAlignment="1" applyProtection="1">
      <protection locked="0"/>
    </xf>
    <xf numFmtId="0" fontId="8" fillId="0" borderId="0" xfId="1" applyFont="1" applyAlignment="1" applyProtection="1">
      <alignment wrapText="1"/>
      <protection locked="0"/>
    </xf>
    <xf numFmtId="0" fontId="7" fillId="0" borderId="0" xfId="1" applyFont="1" applyAlignment="1" applyProtection="1">
      <alignment wrapText="1"/>
      <protection locked="0"/>
    </xf>
    <xf numFmtId="0" fontId="15" fillId="0" borderId="7" xfId="1" applyFont="1" applyBorder="1" applyAlignment="1" applyProtection="1">
      <alignment horizontal="left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8" fillId="0" borderId="0" xfId="1" applyFont="1" applyProtection="1">
      <alignment vertical="center"/>
      <protection locked="0"/>
    </xf>
    <xf numFmtId="0" fontId="0" fillId="3" borderId="101" xfId="0" applyFill="1" applyBorder="1" applyAlignment="1" applyProtection="1">
      <alignment vertical="center" wrapText="1"/>
      <protection locked="0"/>
    </xf>
    <xf numFmtId="0" fontId="2" fillId="0" borderId="57" xfId="1" applyBorder="1" applyProtection="1">
      <alignment vertical="center"/>
      <protection locked="0"/>
    </xf>
    <xf numFmtId="0" fontId="0" fillId="0" borderId="97" xfId="0" applyBorder="1" applyProtection="1">
      <alignment vertical="center"/>
      <protection locked="0"/>
    </xf>
    <xf numFmtId="0" fontId="0" fillId="0" borderId="98" xfId="0" applyBorder="1" applyProtection="1">
      <alignment vertical="center"/>
      <protection locked="0"/>
    </xf>
    <xf numFmtId="0" fontId="0" fillId="3" borderId="102" xfId="0" applyFill="1" applyBorder="1" applyProtection="1">
      <alignment vertical="center"/>
      <protection locked="0"/>
    </xf>
    <xf numFmtId="0" fontId="2" fillId="0" borderId="59" xfId="1" applyBorder="1" applyProtection="1">
      <alignment vertical="center"/>
      <protection locked="0"/>
    </xf>
    <xf numFmtId="0" fontId="0" fillId="3" borderId="112" xfId="0" applyFill="1" applyBorder="1" applyAlignment="1" applyProtection="1">
      <alignment vertical="center" wrapText="1"/>
      <protection locked="0"/>
    </xf>
    <xf numFmtId="0" fontId="0" fillId="3" borderId="113" xfId="0" applyFill="1" applyBorder="1" applyProtection="1">
      <alignment vertical="center"/>
      <protection locked="0"/>
    </xf>
    <xf numFmtId="0" fontId="0" fillId="3" borderId="101" xfId="0" applyFill="1" applyBorder="1" applyProtection="1">
      <alignment vertical="center"/>
      <protection locked="0"/>
    </xf>
    <xf numFmtId="0" fontId="38" fillId="3" borderId="102" xfId="0" applyFont="1" applyFill="1" applyBorder="1" applyProtection="1">
      <alignment vertical="center"/>
      <protection locked="0"/>
    </xf>
    <xf numFmtId="0" fontId="0" fillId="3" borderId="114" xfId="0" applyFill="1" applyBorder="1" applyProtection="1">
      <alignment vertical="center"/>
      <protection locked="0"/>
    </xf>
    <xf numFmtId="0" fontId="43" fillId="4" borderId="101" xfId="0" applyFont="1" applyFill="1" applyBorder="1" applyAlignment="1" applyProtection="1">
      <alignment horizontal="center" vertical="center"/>
      <protection locked="0"/>
    </xf>
    <xf numFmtId="0" fontId="43" fillId="4" borderId="102" xfId="0" applyFont="1" applyFill="1" applyBorder="1" applyAlignment="1" applyProtection="1">
      <alignment horizontal="center" vertical="center"/>
      <protection locked="0"/>
    </xf>
    <xf numFmtId="0" fontId="38" fillId="0" borderId="98" xfId="0" applyFont="1" applyBorder="1" applyProtection="1">
      <alignment vertical="center"/>
      <protection locked="0"/>
    </xf>
    <xf numFmtId="0" fontId="44" fillId="0" borderId="0" xfId="0" applyFont="1" applyProtection="1">
      <alignment vertical="center"/>
      <protection locked="0"/>
    </xf>
    <xf numFmtId="0" fontId="44" fillId="4" borderId="102" xfId="0" applyFont="1" applyFill="1" applyBorder="1" applyAlignment="1" applyProtection="1">
      <alignment horizontal="center" vertical="center"/>
      <protection locked="0"/>
    </xf>
    <xf numFmtId="0" fontId="47" fillId="0" borderId="0" xfId="1" applyFont="1" applyAlignment="1" applyProtection="1">
      <alignment vertical="top" wrapText="1"/>
      <protection locked="0"/>
    </xf>
    <xf numFmtId="0" fontId="15" fillId="0" borderId="0" xfId="1" applyFont="1" applyAlignment="1" applyProtection="1">
      <alignment vertical="top"/>
      <protection locked="0"/>
    </xf>
    <xf numFmtId="0" fontId="51" fillId="0" borderId="0" xfId="0" applyFont="1" applyProtection="1">
      <alignment vertical="center"/>
      <protection locked="0"/>
    </xf>
    <xf numFmtId="0" fontId="44" fillId="4" borderId="114" xfId="0" applyFont="1" applyFill="1" applyBorder="1" applyAlignment="1" applyProtection="1">
      <alignment horizontal="center" vertical="center"/>
      <protection locked="0"/>
    </xf>
    <xf numFmtId="0" fontId="44" fillId="4" borderId="101" xfId="0" applyFont="1" applyFill="1" applyBorder="1" applyAlignment="1" applyProtection="1">
      <alignment horizontal="center" vertical="center"/>
      <protection locked="0"/>
    </xf>
    <xf numFmtId="0" fontId="42" fillId="4" borderId="114" xfId="0" applyFont="1" applyFill="1" applyBorder="1" applyAlignment="1" applyProtection="1">
      <alignment horizontal="center" vertical="center" textRotation="255" shrinkToFit="1"/>
      <protection locked="0"/>
    </xf>
    <xf numFmtId="0" fontId="8" fillId="0" borderId="1" xfId="1" applyFont="1" applyBorder="1" applyAlignment="1" applyProtection="1">
      <alignment horizontal="center" vertical="center" shrinkToFi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shrinkToFit="1"/>
      <protection locked="0"/>
    </xf>
    <xf numFmtId="0" fontId="9" fillId="0" borderId="2" xfId="1" applyFont="1" applyBorder="1" applyAlignment="1" applyProtection="1">
      <alignment horizontal="center" vertical="center" wrapText="1" shrinkToFit="1"/>
      <protection locked="0"/>
    </xf>
    <xf numFmtId="0" fontId="9" fillId="0" borderId="3" xfId="1" applyFont="1" applyBorder="1" applyAlignment="1" applyProtection="1">
      <alignment horizontal="center" vertical="center" wrapText="1" shrinkToFit="1"/>
      <protection locked="0"/>
    </xf>
    <xf numFmtId="0" fontId="9" fillId="0" borderId="60" xfId="1" applyFont="1" applyBorder="1" applyAlignment="1" applyProtection="1">
      <alignment horizontal="center" vertical="center" wrapText="1" shrinkToFit="1"/>
      <protection locked="0"/>
    </xf>
    <xf numFmtId="0" fontId="2" fillId="0" borderId="67" xfId="1" applyBorder="1" applyAlignment="1" applyProtection="1">
      <alignment horizontal="center" vertical="center" wrapText="1" shrinkToFit="1"/>
      <protection locked="0"/>
    </xf>
    <xf numFmtId="0" fontId="2" fillId="0" borderId="1" xfId="1" applyBorder="1" applyAlignment="1" applyProtection="1">
      <alignment horizontal="center" vertical="center" wrapText="1" shrinkToFit="1"/>
      <protection locked="0"/>
    </xf>
    <xf numFmtId="0" fontId="2" fillId="0" borderId="1" xfId="1" applyBorder="1" applyAlignment="1" applyProtection="1">
      <alignment horizontal="center" vertical="center" shrinkToFit="1"/>
      <protection locked="0"/>
    </xf>
    <xf numFmtId="0" fontId="2" fillId="0" borderId="89" xfId="1" applyBorder="1" applyAlignment="1" applyProtection="1">
      <alignment horizontal="center" vertical="center" shrinkToFit="1"/>
      <protection locked="0"/>
    </xf>
    <xf numFmtId="0" fontId="2" fillId="0" borderId="90" xfId="1" applyBorder="1" applyAlignment="1" applyProtection="1">
      <alignment horizontal="center" vertical="center" shrinkToFit="1"/>
      <protection locked="0"/>
    </xf>
    <xf numFmtId="0" fontId="7" fillId="0" borderId="90" xfId="1" applyFont="1" applyBorder="1" applyAlignment="1" applyProtection="1">
      <alignment horizontal="center" vertical="center" shrinkToFit="1"/>
      <protection locked="0"/>
    </xf>
    <xf numFmtId="0" fontId="7" fillId="0" borderId="91" xfId="1" applyFont="1" applyBorder="1" applyAlignment="1" applyProtection="1">
      <alignment horizontal="center" vertical="center" shrinkToFit="1"/>
      <protection locked="0"/>
    </xf>
    <xf numFmtId="176" fontId="2" fillId="0" borderId="1" xfId="1" applyNumberFormat="1" applyBorder="1" applyAlignment="1" applyProtection="1">
      <alignment horizontal="center" vertical="center" shrinkToFit="1"/>
      <protection locked="0"/>
    </xf>
    <xf numFmtId="177" fontId="7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2" xfId="1" applyBorder="1" applyAlignment="1" applyProtection="1">
      <alignment horizontal="center" vertical="center" shrinkToFit="1"/>
      <protection locked="0"/>
    </xf>
    <xf numFmtId="0" fontId="2" fillId="0" borderId="3" xfId="1" applyBorder="1" applyAlignment="1" applyProtection="1">
      <alignment horizontal="center" vertical="center" shrinkToFit="1"/>
      <protection locked="0"/>
    </xf>
    <xf numFmtId="0" fontId="2" fillId="0" borderId="4" xfId="1" applyBorder="1" applyAlignment="1" applyProtection="1">
      <alignment horizontal="center" vertical="center" shrinkToFit="1"/>
      <protection locked="0"/>
    </xf>
    <xf numFmtId="177" fontId="8" fillId="0" borderId="89" xfId="1" applyNumberFormat="1" applyFont="1" applyBorder="1" applyAlignment="1" applyProtection="1">
      <alignment horizontal="center" vertical="center" shrinkToFit="1"/>
      <protection locked="0"/>
    </xf>
    <xf numFmtId="177" fontId="8" fillId="0" borderId="90" xfId="1" applyNumberFormat="1" applyFont="1" applyBorder="1" applyAlignment="1" applyProtection="1">
      <alignment horizontal="center" vertical="center" shrinkToFit="1"/>
      <protection locked="0"/>
    </xf>
    <xf numFmtId="177" fontId="8" fillId="0" borderId="91" xfId="1" applyNumberFormat="1" applyFont="1" applyBorder="1" applyAlignment="1" applyProtection="1">
      <alignment horizontal="center" vertical="center" shrinkToFit="1"/>
      <protection locked="0"/>
    </xf>
    <xf numFmtId="0" fontId="0" fillId="3" borderId="96" xfId="0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9" fillId="0" borderId="11" xfId="1" applyFont="1" applyBorder="1" applyAlignment="1" applyProtection="1">
      <alignment horizontal="center" vertical="center" wrapText="1" shrinkToFit="1"/>
      <protection locked="0"/>
    </xf>
    <xf numFmtId="0" fontId="9" fillId="0" borderId="9" xfId="1" applyFont="1" applyBorder="1" applyAlignment="1" applyProtection="1">
      <alignment horizontal="center" vertical="center" wrapText="1" shrinkToFit="1"/>
      <protection locked="0"/>
    </xf>
    <xf numFmtId="0" fontId="9" fillId="0" borderId="12" xfId="1" applyFont="1" applyBorder="1" applyAlignment="1" applyProtection="1">
      <alignment horizontal="center" vertical="center" wrapText="1" shrinkToFit="1"/>
      <protection locked="0"/>
    </xf>
    <xf numFmtId="0" fontId="28" fillId="0" borderId="11" xfId="1" applyFont="1" applyBorder="1" applyAlignment="1" applyProtection="1">
      <alignment horizontal="center" vertical="center" wrapText="1" shrinkToFit="1"/>
      <protection locked="0"/>
    </xf>
    <xf numFmtId="0" fontId="28" fillId="0" borderId="9" xfId="1" applyFont="1" applyBorder="1" applyAlignment="1" applyProtection="1">
      <alignment horizontal="center" vertical="center" shrinkToFit="1"/>
      <protection locked="0"/>
    </xf>
    <xf numFmtId="0" fontId="28" fillId="0" borderId="10" xfId="1" applyFont="1" applyBorder="1" applyAlignment="1" applyProtection="1">
      <alignment horizontal="center" vertical="center" shrinkToFit="1"/>
      <protection locked="0"/>
    </xf>
    <xf numFmtId="0" fontId="28" fillId="0" borderId="15" xfId="1" applyFont="1" applyBorder="1" applyAlignment="1" applyProtection="1">
      <alignment horizontal="center" vertical="center" shrinkToFit="1"/>
      <protection locked="0"/>
    </xf>
    <xf numFmtId="0" fontId="28" fillId="0" borderId="0" xfId="1" applyFont="1" applyAlignment="1" applyProtection="1">
      <alignment horizontal="center" vertical="center" shrinkToFit="1"/>
      <protection locked="0"/>
    </xf>
    <xf numFmtId="0" fontId="28" fillId="0" borderId="14" xfId="1" applyFont="1" applyBorder="1" applyAlignment="1" applyProtection="1">
      <alignment horizontal="center" vertical="center" shrinkToFit="1"/>
      <protection locked="0"/>
    </xf>
    <xf numFmtId="0" fontId="28" fillId="0" borderId="34" xfId="1" applyFont="1" applyBorder="1" applyAlignment="1" applyProtection="1">
      <alignment horizontal="center" vertical="center" shrinkToFit="1"/>
      <protection locked="0"/>
    </xf>
    <xf numFmtId="0" fontId="28" fillId="0" borderId="7" xfId="1" applyFont="1" applyBorder="1" applyAlignment="1" applyProtection="1">
      <alignment horizontal="center" vertical="center" shrinkToFit="1"/>
      <protection locked="0"/>
    </xf>
    <xf numFmtId="0" fontId="28" fillId="0" borderId="33" xfId="1" applyFont="1" applyBorder="1" applyAlignment="1" applyProtection="1">
      <alignment horizontal="center" vertical="center" shrinkToFit="1"/>
      <protection locked="0"/>
    </xf>
    <xf numFmtId="0" fontId="7" fillId="0" borderId="49" xfId="1" applyFont="1" applyBorder="1" applyAlignment="1" applyProtection="1">
      <alignment horizontal="center" vertical="center" wrapText="1"/>
      <protection locked="0"/>
    </xf>
    <xf numFmtId="0" fontId="7" fillId="0" borderId="65" xfId="1" applyFont="1" applyBorder="1" applyAlignment="1" applyProtection="1">
      <alignment horizontal="center" vertical="center" wrapText="1"/>
      <protection locked="0"/>
    </xf>
    <xf numFmtId="0" fontId="7" fillId="0" borderId="40" xfId="1" applyFont="1" applyBorder="1" applyAlignment="1" applyProtection="1">
      <alignment horizontal="center" vertical="center" wrapText="1"/>
      <protection locked="0"/>
    </xf>
    <xf numFmtId="0" fontId="7" fillId="0" borderId="63" xfId="1" applyFont="1" applyBorder="1" applyAlignment="1" applyProtection="1">
      <alignment horizontal="center" vertical="center" wrapText="1"/>
      <protection locked="0"/>
    </xf>
    <xf numFmtId="0" fontId="7" fillId="0" borderId="66" xfId="1" applyFont="1" applyBorder="1" applyAlignment="1" applyProtection="1">
      <alignment horizontal="center" vertical="center" wrapText="1"/>
      <protection locked="0"/>
    </xf>
    <xf numFmtId="0" fontId="7" fillId="0" borderId="64" xfId="1" applyFont="1" applyBorder="1" applyAlignment="1" applyProtection="1">
      <alignment horizontal="center" vertical="center" wrapText="1"/>
      <protection locked="0"/>
    </xf>
    <xf numFmtId="0" fontId="7" fillId="0" borderId="11" xfId="1" applyFont="1" applyBorder="1" applyAlignment="1" applyProtection="1">
      <alignment horizontal="center" vertical="center" wrapText="1"/>
      <protection locked="0"/>
    </xf>
    <xf numFmtId="0" fontId="7" fillId="0" borderId="9" xfId="1" applyFont="1" applyBorder="1" applyAlignment="1" applyProtection="1">
      <alignment horizontal="center" vertical="center" wrapText="1"/>
      <protection locked="0"/>
    </xf>
    <xf numFmtId="0" fontId="7" fillId="0" borderId="12" xfId="1" applyFont="1" applyBorder="1" applyAlignment="1" applyProtection="1">
      <alignment horizontal="center" vertical="center" wrapText="1"/>
      <protection locked="0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7" xfId="1" applyFont="1" applyBorder="1" applyAlignment="1" applyProtection="1">
      <alignment horizontal="center" vertical="center" wrapText="1"/>
      <protection locked="0"/>
    </xf>
    <xf numFmtId="0" fontId="7" fillId="0" borderId="18" xfId="1" applyFont="1" applyBorder="1" applyAlignment="1" applyProtection="1">
      <alignment horizontal="center" vertical="center" wrapText="1"/>
      <protection locked="0"/>
    </xf>
    <xf numFmtId="177" fontId="8" fillId="0" borderId="87" xfId="1" applyNumberFormat="1" applyFont="1" applyBorder="1" applyAlignment="1" applyProtection="1">
      <alignment horizontal="center" vertical="center" shrinkToFit="1"/>
      <protection locked="0"/>
    </xf>
    <xf numFmtId="177" fontId="8" fillId="0" borderId="88" xfId="1" applyNumberFormat="1" applyFont="1" applyBorder="1" applyAlignment="1" applyProtection="1">
      <alignment horizontal="center" vertical="center" shrinkToFit="1"/>
      <protection locked="0"/>
    </xf>
    <xf numFmtId="177" fontId="8" fillId="0" borderId="86" xfId="1" applyNumberFormat="1" applyFont="1" applyBorder="1" applyAlignment="1" applyProtection="1">
      <alignment horizontal="center" vertical="center" shrinkToFit="1"/>
      <protection locked="0"/>
    </xf>
    <xf numFmtId="0" fontId="8" fillId="0" borderId="78" xfId="1" applyFont="1" applyBorder="1" applyAlignment="1" applyProtection="1">
      <alignment horizontal="center" vertical="center" shrinkToFit="1"/>
      <protection locked="0"/>
    </xf>
    <xf numFmtId="0" fontId="8" fillId="0" borderId="30" xfId="1" applyFont="1" applyBorder="1" applyAlignment="1" applyProtection="1">
      <alignment horizontal="center" vertical="center" wrapText="1"/>
      <protection locked="0"/>
    </xf>
    <xf numFmtId="0" fontId="9" fillId="0" borderId="30" xfId="1" applyFont="1" applyBorder="1" applyAlignment="1" applyProtection="1">
      <alignment horizontal="center" vertical="center" shrinkToFit="1"/>
      <protection locked="0"/>
    </xf>
    <xf numFmtId="0" fontId="8" fillId="0" borderId="30" xfId="1" applyFont="1" applyBorder="1" applyAlignment="1" applyProtection="1">
      <alignment horizontal="center" vertical="center" shrinkToFit="1"/>
      <protection locked="0"/>
    </xf>
    <xf numFmtId="177" fontId="52" fillId="0" borderId="115" xfId="1" applyNumberFormat="1" applyFont="1" applyBorder="1" applyAlignment="1" applyProtection="1">
      <alignment horizontal="left" vertical="center" wrapText="1"/>
      <protection locked="0"/>
    </xf>
    <xf numFmtId="177" fontId="52" fillId="0" borderId="116" xfId="1" applyNumberFormat="1" applyFont="1" applyBorder="1" applyAlignment="1" applyProtection="1">
      <alignment horizontal="left" vertical="center" wrapText="1"/>
      <protection locked="0"/>
    </xf>
    <xf numFmtId="177" fontId="52" fillId="0" borderId="117" xfId="1" applyNumberFormat="1" applyFont="1" applyBorder="1" applyAlignment="1" applyProtection="1">
      <alignment horizontal="left" vertical="center" wrapText="1"/>
      <protection locked="0"/>
    </xf>
    <xf numFmtId="177" fontId="52" fillId="0" borderId="109" xfId="1" applyNumberFormat="1" applyFont="1" applyBorder="1" applyAlignment="1" applyProtection="1">
      <alignment horizontal="left" vertical="center" wrapText="1"/>
      <protection locked="0"/>
    </xf>
    <xf numFmtId="177" fontId="52" fillId="0" borderId="3" xfId="1" applyNumberFormat="1" applyFont="1" applyBorder="1" applyAlignment="1" applyProtection="1">
      <alignment horizontal="left" vertical="center" wrapText="1"/>
      <protection locked="0"/>
    </xf>
    <xf numFmtId="177" fontId="52" fillId="0" borderId="110" xfId="1" applyNumberFormat="1" applyFont="1" applyBorder="1" applyAlignment="1" applyProtection="1">
      <alignment horizontal="left" vertical="center" wrapText="1"/>
      <protection locked="0"/>
    </xf>
    <xf numFmtId="0" fontId="8" fillId="0" borderId="32" xfId="1" applyFont="1" applyBorder="1" applyAlignment="1" applyProtection="1">
      <alignment horizontal="center" vertical="center" wrapText="1"/>
      <protection locked="0"/>
    </xf>
    <xf numFmtId="0" fontId="9" fillId="0" borderId="32" xfId="1" applyFont="1" applyBorder="1" applyAlignment="1" applyProtection="1">
      <alignment horizontal="center" vertical="center" shrinkToFit="1"/>
      <protection locked="0"/>
    </xf>
    <xf numFmtId="0" fontId="8" fillId="0" borderId="32" xfId="1" applyFont="1" applyBorder="1" applyAlignment="1" applyProtection="1">
      <alignment horizontal="center" vertical="center" shrinkToFit="1"/>
      <protection locked="0"/>
    </xf>
    <xf numFmtId="0" fontId="9" fillId="0" borderId="77" xfId="1" applyFont="1" applyBorder="1" applyAlignment="1" applyProtection="1">
      <alignment horizontal="center" vertical="center" wrapText="1" shrinkToFit="1"/>
      <protection locked="0"/>
    </xf>
    <xf numFmtId="0" fontId="9" fillId="0" borderId="76" xfId="1" applyFont="1" applyBorder="1" applyAlignment="1" applyProtection="1">
      <alignment horizontal="center" vertical="center" wrapText="1" shrinkToFit="1"/>
      <protection locked="0"/>
    </xf>
    <xf numFmtId="0" fontId="9" fillId="0" borderId="75" xfId="1" applyFont="1" applyBorder="1" applyAlignment="1" applyProtection="1">
      <alignment horizontal="center" vertical="center" wrapText="1" shrinkToFit="1"/>
      <protection locked="0"/>
    </xf>
    <xf numFmtId="177" fontId="8" fillId="0" borderId="92" xfId="1" applyNumberFormat="1" applyFont="1" applyBorder="1" applyAlignment="1" applyProtection="1">
      <alignment horizontal="center" vertical="center" shrinkToFit="1"/>
      <protection locked="0"/>
    </xf>
    <xf numFmtId="177" fontId="8" fillId="0" borderId="93" xfId="1" applyNumberFormat="1" applyFont="1" applyBorder="1" applyAlignment="1" applyProtection="1">
      <alignment horizontal="center" vertical="center" shrinkToFit="1"/>
      <protection locked="0"/>
    </xf>
    <xf numFmtId="177" fontId="8" fillId="0" borderId="94" xfId="1" applyNumberFormat="1" applyFont="1" applyBorder="1" applyAlignment="1" applyProtection="1">
      <alignment horizontal="center" vertical="center" shrinkToFit="1"/>
      <protection locked="0"/>
    </xf>
    <xf numFmtId="0" fontId="2" fillId="0" borderId="68" xfId="1" applyBorder="1" applyAlignment="1" applyProtection="1">
      <alignment horizontal="center" vertical="center" wrapText="1" shrinkToFit="1"/>
      <protection locked="0"/>
    </xf>
    <xf numFmtId="0" fontId="2" fillId="0" borderId="32" xfId="1" applyBorder="1" applyAlignment="1" applyProtection="1">
      <alignment horizontal="center" vertical="center" wrapText="1" shrinkToFit="1"/>
      <protection locked="0"/>
    </xf>
    <xf numFmtId="0" fontId="2" fillId="0" borderId="32" xfId="1" applyBorder="1" applyAlignment="1" applyProtection="1">
      <alignment horizontal="center" vertical="center" shrinkToFit="1"/>
      <protection locked="0"/>
    </xf>
    <xf numFmtId="0" fontId="2" fillId="0" borderId="92" xfId="1" applyBorder="1" applyAlignment="1" applyProtection="1">
      <alignment horizontal="center" vertical="center" shrinkToFit="1"/>
      <protection locked="0"/>
    </xf>
    <xf numFmtId="0" fontId="2" fillId="0" borderId="93" xfId="1" applyBorder="1" applyAlignment="1" applyProtection="1">
      <alignment horizontal="center" vertical="center" shrinkToFit="1"/>
      <protection locked="0"/>
    </xf>
    <xf numFmtId="0" fontId="7" fillId="0" borderId="93" xfId="1" applyFont="1" applyBorder="1" applyAlignment="1" applyProtection="1">
      <alignment horizontal="center" vertical="center" shrinkToFit="1"/>
      <protection locked="0"/>
    </xf>
    <xf numFmtId="0" fontId="7" fillId="0" borderId="94" xfId="1" applyFont="1" applyBorder="1" applyAlignment="1" applyProtection="1">
      <alignment horizontal="center" vertical="center" shrinkToFit="1"/>
      <protection locked="0"/>
    </xf>
    <xf numFmtId="176" fontId="2" fillId="0" borderId="32" xfId="1" applyNumberFormat="1" applyBorder="1" applyAlignment="1" applyProtection="1">
      <alignment horizontal="center" vertical="center" shrinkToFit="1"/>
      <protection locked="0"/>
    </xf>
    <xf numFmtId="177" fontId="7" fillId="0" borderId="32" xfId="1" applyNumberFormat="1" applyFont="1" applyBorder="1" applyAlignment="1" applyProtection="1">
      <alignment horizontal="center" vertical="center" wrapText="1"/>
      <protection locked="0"/>
    </xf>
    <xf numFmtId="0" fontId="2" fillId="0" borderId="77" xfId="1" applyBorder="1" applyAlignment="1" applyProtection="1">
      <alignment horizontal="center" vertical="center" shrinkToFit="1"/>
      <protection locked="0"/>
    </xf>
    <xf numFmtId="0" fontId="2" fillId="0" borderId="76" xfId="1" applyBorder="1" applyAlignment="1" applyProtection="1">
      <alignment horizontal="center" vertical="center" shrinkToFit="1"/>
      <protection locked="0"/>
    </xf>
    <xf numFmtId="0" fontId="2" fillId="0" borderId="108" xfId="1" applyBorder="1" applyAlignment="1" applyProtection="1">
      <alignment horizontal="center" vertical="center" shrinkToFit="1"/>
      <protection locked="0"/>
    </xf>
    <xf numFmtId="0" fontId="8" fillId="0" borderId="2" xfId="1" applyFont="1" applyBorder="1" applyAlignment="1" applyProtection="1">
      <alignment horizontal="center" vertical="center" shrinkToFit="1"/>
      <protection locked="0"/>
    </xf>
    <xf numFmtId="0" fontId="8" fillId="0" borderId="4" xfId="1" applyFont="1" applyBorder="1" applyAlignment="1" applyProtection="1">
      <alignment horizontal="center" vertical="center" shrinkToFi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 applyProtection="1">
      <alignment horizontal="center" vertical="center" wrapText="1"/>
      <protection locked="0"/>
    </xf>
    <xf numFmtId="0" fontId="9" fillId="0" borderId="2" xfId="1" applyFont="1" applyBorder="1" applyAlignment="1" applyProtection="1">
      <alignment horizontal="center" vertical="center" shrinkToFit="1"/>
      <protection locked="0"/>
    </xf>
    <xf numFmtId="0" fontId="9" fillId="0" borderId="3" xfId="1" applyFont="1" applyBorder="1" applyAlignment="1" applyProtection="1">
      <alignment horizontal="center" vertical="center" shrinkToFit="1"/>
      <protection locked="0"/>
    </xf>
    <xf numFmtId="0" fontId="9" fillId="0" borderId="4" xfId="1" applyFont="1" applyBorder="1" applyAlignment="1" applyProtection="1">
      <alignment horizontal="center" vertical="center" shrinkToFit="1"/>
      <protection locked="0"/>
    </xf>
    <xf numFmtId="177" fontId="8" fillId="0" borderId="2" xfId="1" applyNumberFormat="1" applyFont="1" applyBorder="1" applyAlignment="1" applyProtection="1">
      <alignment horizontal="center" vertical="center" shrinkToFit="1"/>
      <protection locked="0"/>
    </xf>
    <xf numFmtId="177" fontId="8" fillId="0" borderId="3" xfId="1" applyNumberFormat="1" applyFont="1" applyBorder="1" applyAlignment="1" applyProtection="1">
      <alignment horizontal="center" vertical="center" shrinkToFit="1"/>
      <protection locked="0"/>
    </xf>
    <xf numFmtId="177" fontId="8" fillId="0" borderId="110" xfId="1" applyNumberFormat="1" applyFont="1" applyBorder="1" applyAlignment="1" applyProtection="1">
      <alignment horizontal="center" vertical="center" shrinkToFit="1"/>
      <protection locked="0"/>
    </xf>
    <xf numFmtId="177" fontId="8" fillId="0" borderId="109" xfId="1" applyNumberFormat="1" applyFont="1" applyBorder="1" applyAlignment="1" applyProtection="1">
      <alignment horizontal="center" vertical="center" shrinkToFit="1"/>
      <protection locked="0"/>
    </xf>
    <xf numFmtId="177" fontId="8" fillId="0" borderId="4" xfId="1" applyNumberFormat="1" applyFont="1" applyBorder="1" applyAlignment="1" applyProtection="1">
      <alignment horizontal="center" vertical="center" shrinkToFit="1"/>
      <protection locked="0"/>
    </xf>
    <xf numFmtId="0" fontId="2" fillId="0" borderId="111" xfId="1" applyBorder="1" applyAlignment="1" applyProtection="1">
      <alignment horizontal="center" vertical="center" wrapText="1" shrinkToFit="1"/>
      <protection locked="0"/>
    </xf>
    <xf numFmtId="0" fontId="2" fillId="0" borderId="3" xfId="1" applyBorder="1" applyAlignment="1" applyProtection="1">
      <alignment horizontal="center" vertical="center" wrapText="1" shrinkToFit="1"/>
      <protection locked="0"/>
    </xf>
    <xf numFmtId="0" fontId="2" fillId="0" borderId="4" xfId="1" applyBorder="1" applyAlignment="1" applyProtection="1">
      <alignment horizontal="center" vertical="center" wrapText="1" shrinkToFit="1"/>
      <protection locked="0"/>
    </xf>
    <xf numFmtId="0" fontId="2" fillId="0" borderId="110" xfId="1" applyBorder="1" applyAlignment="1" applyProtection="1">
      <alignment horizontal="center" vertical="center" shrinkToFit="1"/>
      <protection locked="0"/>
    </xf>
    <xf numFmtId="0" fontId="7" fillId="0" borderId="109" xfId="1" applyFont="1" applyBorder="1" applyAlignment="1" applyProtection="1">
      <alignment horizontal="center" vertical="center" shrinkToFit="1"/>
      <protection locked="0"/>
    </xf>
    <xf numFmtId="0" fontId="7" fillId="0" borderId="3" xfId="1" applyFont="1" applyBorder="1" applyAlignment="1" applyProtection="1">
      <alignment horizontal="center" vertical="center" shrinkToFit="1"/>
      <protection locked="0"/>
    </xf>
    <xf numFmtId="0" fontId="7" fillId="0" borderId="4" xfId="1" applyFont="1" applyBorder="1" applyAlignment="1" applyProtection="1">
      <alignment horizontal="center" vertical="center" shrinkToFit="1"/>
      <protection locked="0"/>
    </xf>
    <xf numFmtId="176" fontId="2" fillId="0" borderId="2" xfId="1" applyNumberFormat="1" applyBorder="1" applyAlignment="1" applyProtection="1">
      <alignment horizontal="center" vertical="center" shrinkToFit="1"/>
      <protection locked="0"/>
    </xf>
    <xf numFmtId="176" fontId="2" fillId="0" borderId="3" xfId="1" applyNumberFormat="1" applyBorder="1" applyAlignment="1" applyProtection="1">
      <alignment horizontal="center" vertical="center" shrinkToFit="1"/>
      <protection locked="0"/>
    </xf>
    <xf numFmtId="176" fontId="2" fillId="0" borderId="4" xfId="1" applyNumberFormat="1" applyBorder="1" applyAlignment="1" applyProtection="1">
      <alignment horizontal="center" vertical="center" shrinkToFit="1"/>
      <protection locked="0"/>
    </xf>
    <xf numFmtId="0" fontId="7" fillId="0" borderId="67" xfId="1" applyFont="1" applyBorder="1" applyAlignment="1" applyProtection="1">
      <alignment horizontal="center" vertical="center" wrapText="1" shrinkToFit="1"/>
      <protection locked="0"/>
    </xf>
    <xf numFmtId="0" fontId="7" fillId="0" borderId="1" xfId="1" applyFont="1" applyBorder="1" applyAlignment="1" applyProtection="1">
      <alignment horizontal="center" vertical="center" wrapText="1" shrinkToFit="1"/>
      <protection locked="0"/>
    </xf>
    <xf numFmtId="0" fontId="2" fillId="0" borderId="57" xfId="1" applyBorder="1" applyAlignment="1" applyProtection="1">
      <alignment horizontal="center" vertical="center"/>
      <protection locked="0"/>
    </xf>
    <xf numFmtId="0" fontId="2" fillId="0" borderId="58" xfId="1" applyBorder="1" applyAlignment="1" applyProtection="1">
      <alignment horizontal="center" vertical="center"/>
      <protection locked="0"/>
    </xf>
    <xf numFmtId="0" fontId="2" fillId="0" borderId="103" xfId="1" applyBorder="1" applyAlignment="1" applyProtection="1">
      <alignment horizontal="center" vertical="center"/>
      <protection locked="0"/>
    </xf>
    <xf numFmtId="0" fontId="25" fillId="0" borderId="8" xfId="1" applyFont="1" applyBorder="1" applyAlignment="1" applyProtection="1">
      <alignment horizontal="center" vertical="center" wrapText="1"/>
      <protection locked="0"/>
    </xf>
    <xf numFmtId="0" fontId="25" fillId="0" borderId="9" xfId="1" applyFont="1" applyBorder="1" applyAlignment="1" applyProtection="1">
      <alignment horizontal="center" vertical="center" wrapText="1"/>
      <protection locked="0"/>
    </xf>
    <xf numFmtId="0" fontId="25" fillId="0" borderId="10" xfId="1" applyFont="1" applyBorder="1" applyAlignment="1" applyProtection="1">
      <alignment horizontal="center" vertical="center" wrapText="1"/>
      <protection locked="0"/>
    </xf>
    <xf numFmtId="0" fontId="25" fillId="0" borderId="13" xfId="1" applyFont="1" applyBorder="1" applyAlignment="1" applyProtection="1">
      <alignment horizontal="center" vertical="center" wrapText="1"/>
      <protection locked="0"/>
    </xf>
    <xf numFmtId="0" fontId="25" fillId="0" borderId="0" xfId="1" applyFont="1" applyAlignment="1" applyProtection="1">
      <alignment horizontal="center" vertical="center" wrapText="1"/>
      <protection locked="0"/>
    </xf>
    <xf numFmtId="0" fontId="25" fillId="0" borderId="14" xfId="1" applyFont="1" applyBorder="1" applyAlignment="1" applyProtection="1">
      <alignment horizontal="center" vertical="center" wrapText="1"/>
      <protection locked="0"/>
    </xf>
    <xf numFmtId="0" fontId="25" fillId="0" borderId="17" xfId="1" applyFont="1" applyBorder="1" applyAlignment="1" applyProtection="1">
      <alignment horizontal="center" vertical="center" wrapText="1"/>
      <protection locked="0"/>
    </xf>
    <xf numFmtId="0" fontId="25" fillId="0" borderId="7" xfId="1" applyFont="1" applyBorder="1" applyAlignment="1" applyProtection="1">
      <alignment horizontal="center" vertical="center" wrapText="1"/>
      <protection locked="0"/>
    </xf>
    <xf numFmtId="0" fontId="25" fillId="0" borderId="33" xfId="1" applyFont="1" applyBorder="1" applyAlignment="1" applyProtection="1">
      <alignment horizontal="center" vertical="center" wrapText="1"/>
      <protection locked="0"/>
    </xf>
    <xf numFmtId="0" fontId="25" fillId="0" borderId="9" xfId="1" applyFont="1" applyBorder="1" applyAlignment="1" applyProtection="1">
      <alignment horizontal="center" vertical="center"/>
      <protection locked="0"/>
    </xf>
    <xf numFmtId="0" fontId="25" fillId="0" borderId="10" xfId="1" applyFont="1" applyBorder="1" applyAlignment="1" applyProtection="1">
      <alignment horizontal="center" vertical="center"/>
      <protection locked="0"/>
    </xf>
    <xf numFmtId="0" fontId="25" fillId="0" borderId="0" xfId="1" applyFont="1" applyAlignment="1" applyProtection="1">
      <alignment horizontal="center" vertical="center"/>
      <protection locked="0"/>
    </xf>
    <xf numFmtId="0" fontId="25" fillId="0" borderId="14" xfId="1" applyFont="1" applyBorder="1" applyAlignment="1" applyProtection="1">
      <alignment horizontal="center" vertical="center"/>
      <protection locked="0"/>
    </xf>
    <xf numFmtId="0" fontId="25" fillId="0" borderId="7" xfId="1" applyFont="1" applyBorder="1" applyAlignment="1" applyProtection="1">
      <alignment horizontal="center" vertical="center"/>
      <protection locked="0"/>
    </xf>
    <xf numFmtId="0" fontId="25" fillId="0" borderId="33" xfId="1" applyFont="1" applyBorder="1" applyAlignment="1" applyProtection="1">
      <alignment horizontal="center" vertical="center"/>
      <protection locked="0"/>
    </xf>
    <xf numFmtId="0" fontId="25" fillId="0" borderId="11" xfId="1" applyFont="1" applyBorder="1" applyAlignment="1" applyProtection="1">
      <alignment horizontal="center" vertical="center"/>
      <protection locked="0"/>
    </xf>
    <xf numFmtId="0" fontId="25" fillId="0" borderId="15" xfId="1" applyFont="1" applyBorder="1" applyAlignment="1" applyProtection="1">
      <alignment horizontal="center" vertical="center"/>
      <protection locked="0"/>
    </xf>
    <xf numFmtId="0" fontId="25" fillId="0" borderId="34" xfId="1" applyFont="1" applyBorder="1" applyAlignment="1" applyProtection="1">
      <alignment horizontal="center" vertical="center"/>
      <protection locked="0"/>
    </xf>
    <xf numFmtId="0" fontId="25" fillId="0" borderId="11" xfId="1" applyFont="1" applyBorder="1" applyAlignment="1" applyProtection="1">
      <alignment horizontal="center" vertical="center" textRotation="255"/>
      <protection locked="0"/>
    </xf>
    <xf numFmtId="0" fontId="25" fillId="0" borderId="15" xfId="1" applyFont="1" applyBorder="1" applyAlignment="1" applyProtection="1">
      <alignment horizontal="center" vertical="center" textRotation="255"/>
      <protection locked="0"/>
    </xf>
    <xf numFmtId="0" fontId="25" fillId="0" borderId="34" xfId="1" applyFont="1" applyBorder="1" applyAlignment="1" applyProtection="1">
      <alignment horizontal="center" vertical="center" textRotation="255"/>
      <protection locked="0"/>
    </xf>
    <xf numFmtId="0" fontId="7" fillId="0" borderId="51" xfId="1" applyFont="1" applyBorder="1" applyAlignment="1" applyProtection="1">
      <alignment horizontal="center" vertical="center" wrapText="1"/>
      <protection locked="0"/>
    </xf>
    <xf numFmtId="0" fontId="7" fillId="0" borderId="73" xfId="1" applyFont="1" applyBorder="1" applyAlignment="1" applyProtection="1">
      <alignment horizontal="center" vertical="center" wrapText="1"/>
      <protection locked="0"/>
    </xf>
    <xf numFmtId="0" fontId="7" fillId="0" borderId="54" xfId="1" applyFont="1" applyBorder="1" applyAlignment="1" applyProtection="1">
      <alignment horizontal="center" vertical="center" wrapText="1"/>
      <protection locked="0"/>
    </xf>
    <xf numFmtId="0" fontId="7" fillId="0" borderId="74" xfId="1" applyFont="1" applyBorder="1" applyAlignment="1" applyProtection="1">
      <alignment horizontal="center" vertical="center" wrapText="1"/>
      <protection locked="0"/>
    </xf>
    <xf numFmtId="176" fontId="2" fillId="0" borderId="30" xfId="1" applyNumberFormat="1" applyBorder="1" applyAlignment="1" applyProtection="1">
      <alignment horizontal="center" vertical="center" shrinkToFit="1"/>
      <protection locked="0"/>
    </xf>
    <xf numFmtId="0" fontId="7" fillId="0" borderId="29" xfId="1" applyFont="1" applyBorder="1" applyAlignment="1" applyProtection="1">
      <alignment horizontal="center" vertical="center" wrapText="1" shrinkToFit="1"/>
      <protection locked="0"/>
    </xf>
    <xf numFmtId="0" fontId="7" fillId="0" borderId="30" xfId="1" applyFont="1" applyBorder="1" applyAlignment="1" applyProtection="1">
      <alignment horizontal="center" vertical="center" wrapText="1" shrinkToFit="1"/>
      <protection locked="0"/>
    </xf>
    <xf numFmtId="0" fontId="2" fillId="0" borderId="30" xfId="1" applyBorder="1" applyAlignment="1" applyProtection="1">
      <alignment horizontal="center" vertical="center" shrinkToFit="1"/>
      <protection locked="0"/>
    </xf>
    <xf numFmtId="0" fontId="2" fillId="0" borderId="86" xfId="1" applyBorder="1" applyAlignment="1" applyProtection="1">
      <alignment horizontal="center" vertical="center" shrinkToFit="1"/>
      <protection locked="0"/>
    </xf>
    <xf numFmtId="0" fontId="2" fillId="0" borderId="87" xfId="1" applyBorder="1" applyAlignment="1" applyProtection="1">
      <alignment horizontal="center" vertical="center" shrinkToFit="1"/>
      <protection locked="0"/>
    </xf>
    <xf numFmtId="0" fontId="7" fillId="0" borderId="87" xfId="1" applyFont="1" applyBorder="1" applyAlignment="1" applyProtection="1">
      <alignment horizontal="center" vertical="center" shrinkToFit="1"/>
      <protection locked="0"/>
    </xf>
    <xf numFmtId="0" fontId="7" fillId="0" borderId="88" xfId="1" applyFont="1" applyBorder="1" applyAlignment="1" applyProtection="1">
      <alignment horizontal="center" vertical="center" shrinkToFit="1"/>
      <protection locked="0"/>
    </xf>
    <xf numFmtId="0" fontId="7" fillId="0" borderId="99" xfId="1" applyFont="1" applyBorder="1" applyAlignment="1" applyProtection="1">
      <alignment horizontal="center" vertical="center" wrapText="1"/>
      <protection locked="0"/>
    </xf>
    <xf numFmtId="0" fontId="7" fillId="0" borderId="100" xfId="1" applyFont="1" applyBorder="1" applyAlignment="1" applyProtection="1">
      <alignment horizontal="center" vertical="center" wrapText="1"/>
      <protection locked="0"/>
    </xf>
    <xf numFmtId="0" fontId="7" fillId="0" borderId="37" xfId="1" applyFont="1" applyBorder="1" applyAlignment="1" applyProtection="1">
      <alignment horizontal="center" vertical="center" wrapText="1"/>
      <protection locked="0"/>
    </xf>
    <xf numFmtId="0" fontId="7" fillId="0" borderId="38" xfId="1" applyFont="1" applyBorder="1" applyAlignment="1" applyProtection="1">
      <alignment horizontal="center" vertical="center" wrapText="1"/>
      <protection locked="0"/>
    </xf>
    <xf numFmtId="0" fontId="7" fillId="0" borderId="100" xfId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center" vertical="center"/>
      <protection locked="0"/>
    </xf>
    <xf numFmtId="0" fontId="7" fillId="0" borderId="38" xfId="1" applyFont="1" applyBorder="1" applyAlignment="1" applyProtection="1">
      <alignment horizontal="center" vertical="center"/>
      <protection locked="0"/>
    </xf>
    <xf numFmtId="0" fontId="7" fillId="0" borderId="34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 wrapText="1"/>
      <protection locked="0"/>
    </xf>
    <xf numFmtId="0" fontId="7" fillId="0" borderId="32" xfId="1" applyFont="1" applyBorder="1" applyAlignment="1" applyProtection="1">
      <alignment horizontal="center" vertical="center" wrapText="1"/>
      <protection locked="0"/>
    </xf>
    <xf numFmtId="0" fontId="7" fillId="0" borderId="8" xfId="1" applyFont="1" applyBorder="1" applyAlignment="1" applyProtection="1">
      <alignment horizontal="center" vertical="center" wrapText="1" shrinkToFit="1"/>
      <protection locked="0"/>
    </xf>
    <xf numFmtId="0" fontId="7" fillId="0" borderId="9" xfId="1" applyFont="1" applyBorder="1" applyAlignment="1" applyProtection="1">
      <alignment horizontal="center" vertical="center" wrapText="1" shrinkToFit="1"/>
      <protection locked="0"/>
    </xf>
    <xf numFmtId="0" fontId="7" fillId="0" borderId="10" xfId="1" applyFont="1" applyBorder="1" applyAlignment="1" applyProtection="1">
      <alignment horizontal="center" vertical="center" wrapText="1" shrinkToFit="1"/>
      <protection locked="0"/>
    </xf>
    <xf numFmtId="0" fontId="7" fillId="0" borderId="17" xfId="1" applyFont="1" applyBorder="1" applyAlignment="1" applyProtection="1">
      <alignment horizontal="center" vertical="center" wrapText="1" shrinkToFit="1"/>
      <protection locked="0"/>
    </xf>
    <xf numFmtId="0" fontId="7" fillId="0" borderId="7" xfId="1" applyFont="1" applyBorder="1" applyAlignment="1" applyProtection="1">
      <alignment horizontal="center" vertical="center" wrapText="1" shrinkToFit="1"/>
      <protection locked="0"/>
    </xf>
    <xf numFmtId="0" fontId="7" fillId="0" borderId="33" xfId="1" applyFont="1" applyBorder="1" applyAlignment="1" applyProtection="1">
      <alignment horizontal="center" vertical="center" wrapText="1" shrinkToFit="1"/>
      <protection locked="0"/>
    </xf>
    <xf numFmtId="0" fontId="25" fillId="0" borderId="30" xfId="1" applyFont="1" applyBorder="1" applyAlignment="1" applyProtection="1">
      <alignment horizontal="center" vertical="center" wrapText="1" shrinkToFit="1"/>
      <protection locked="0"/>
    </xf>
    <xf numFmtId="0" fontId="25" fillId="0" borderId="30" xfId="1" applyFont="1" applyBorder="1" applyAlignment="1" applyProtection="1">
      <alignment horizontal="center" vertical="center" shrinkToFit="1"/>
      <protection locked="0"/>
    </xf>
    <xf numFmtId="0" fontId="25" fillId="0" borderId="31" xfId="1" applyFont="1" applyBorder="1" applyAlignment="1" applyProtection="1">
      <alignment horizontal="center" vertical="center" shrinkToFit="1"/>
      <protection locked="0"/>
    </xf>
    <xf numFmtId="0" fontId="25" fillId="0" borderId="78" xfId="1" applyFont="1" applyBorder="1" applyAlignment="1" applyProtection="1">
      <alignment horizontal="center" vertical="center" wrapText="1" shrinkToFit="1"/>
      <protection locked="0"/>
    </xf>
    <xf numFmtId="0" fontId="25" fillId="0" borderId="78" xfId="1" applyFont="1" applyBorder="1" applyAlignment="1" applyProtection="1">
      <alignment horizontal="center" vertical="center" shrinkToFit="1"/>
      <protection locked="0"/>
    </xf>
    <xf numFmtId="0" fontId="25" fillId="0" borderId="79" xfId="1" applyFont="1" applyBorder="1" applyAlignment="1" applyProtection="1">
      <alignment horizontal="center" vertical="center" shrinkToFit="1"/>
      <protection locked="0"/>
    </xf>
    <xf numFmtId="0" fontId="25" fillId="0" borderId="32" xfId="1" applyFont="1" applyBorder="1" applyAlignment="1" applyProtection="1">
      <alignment horizontal="center" vertical="center" shrinkToFit="1"/>
      <protection locked="0"/>
    </xf>
    <xf numFmtId="0" fontId="25" fillId="0" borderId="107" xfId="1" applyFont="1" applyBorder="1" applyAlignment="1" applyProtection="1">
      <alignment horizontal="center" vertical="center" shrinkToFit="1"/>
      <protection locked="0"/>
    </xf>
    <xf numFmtId="0" fontId="25" fillId="0" borderId="80" xfId="1" applyFont="1" applyBorder="1" applyAlignment="1" applyProtection="1">
      <alignment horizontal="center" vertical="center"/>
      <protection locked="0"/>
    </xf>
    <xf numFmtId="0" fontId="25" fillId="0" borderId="81" xfId="1" applyFont="1" applyBorder="1" applyAlignment="1" applyProtection="1">
      <alignment horizontal="center" vertical="center"/>
      <protection locked="0"/>
    </xf>
    <xf numFmtId="0" fontId="25" fillId="0" borderId="83" xfId="1" applyFont="1" applyBorder="1" applyAlignment="1" applyProtection="1">
      <alignment horizontal="center" vertical="center"/>
      <protection locked="0"/>
    </xf>
    <xf numFmtId="0" fontId="25" fillId="0" borderId="84" xfId="1" applyFont="1" applyBorder="1" applyAlignment="1" applyProtection="1">
      <alignment horizontal="center" vertical="center"/>
      <protection locked="0"/>
    </xf>
    <xf numFmtId="0" fontId="25" fillId="0" borderId="104" xfId="1" applyFont="1" applyBorder="1" applyAlignment="1" applyProtection="1">
      <alignment horizontal="center" vertical="center"/>
      <protection locked="0"/>
    </xf>
    <xf numFmtId="0" fontId="25" fillId="0" borderId="105" xfId="1" applyFont="1" applyBorder="1" applyAlignment="1" applyProtection="1">
      <alignment horizontal="center" vertical="center"/>
      <protection locked="0"/>
    </xf>
    <xf numFmtId="0" fontId="26" fillId="0" borderId="81" xfId="1" applyFont="1" applyBorder="1" applyAlignment="1" applyProtection="1">
      <alignment horizontal="center" vertical="center"/>
      <protection locked="0"/>
    </xf>
    <xf numFmtId="0" fontId="26" fillId="0" borderId="82" xfId="1" applyFont="1" applyBorder="1" applyAlignment="1" applyProtection="1">
      <alignment horizontal="center" vertical="center"/>
      <protection locked="0"/>
    </xf>
    <xf numFmtId="0" fontId="26" fillId="0" borderId="84" xfId="1" applyFont="1" applyBorder="1" applyAlignment="1" applyProtection="1">
      <alignment horizontal="center" vertical="center"/>
      <protection locked="0"/>
    </xf>
    <xf numFmtId="0" fontId="26" fillId="0" borderId="85" xfId="1" applyFont="1" applyBorder="1" applyAlignment="1" applyProtection="1">
      <alignment horizontal="center" vertical="center"/>
      <protection locked="0"/>
    </xf>
    <xf numFmtId="0" fontId="26" fillId="0" borderId="105" xfId="1" applyFont="1" applyBorder="1" applyAlignment="1" applyProtection="1">
      <alignment horizontal="center" vertical="center"/>
      <protection locked="0"/>
    </xf>
    <xf numFmtId="0" fontId="26" fillId="0" borderId="106" xfId="1" applyFont="1" applyBorder="1" applyAlignment="1" applyProtection="1">
      <alignment horizontal="center" vertical="center"/>
      <protection locked="0"/>
    </xf>
    <xf numFmtId="0" fontId="22" fillId="0" borderId="13" xfId="1" applyFont="1" applyBorder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31" fillId="0" borderId="11" xfId="1" applyFont="1" applyBorder="1" applyAlignment="1" applyProtection="1">
      <alignment horizontal="center" vertical="center" wrapText="1" shrinkToFit="1"/>
      <protection locked="0"/>
    </xf>
    <xf numFmtId="0" fontId="31" fillId="0" borderId="9" xfId="1" applyFont="1" applyBorder="1" applyAlignment="1" applyProtection="1">
      <alignment horizontal="center" vertical="center" wrapText="1" shrinkToFit="1"/>
      <protection locked="0"/>
    </xf>
    <xf numFmtId="0" fontId="31" fillId="0" borderId="15" xfId="1" applyFont="1" applyBorder="1" applyAlignment="1" applyProtection="1">
      <alignment horizontal="center" vertical="center" wrapText="1" shrinkToFit="1"/>
      <protection locked="0"/>
    </xf>
    <xf numFmtId="0" fontId="31" fillId="0" borderId="0" xfId="1" applyFont="1" applyAlignment="1" applyProtection="1">
      <alignment horizontal="center" vertical="center" wrapText="1" shrinkToFit="1"/>
      <protection locked="0"/>
    </xf>
    <xf numFmtId="0" fontId="31" fillId="0" borderId="34" xfId="1" applyFont="1" applyBorder="1" applyAlignment="1" applyProtection="1">
      <alignment horizontal="center" vertical="center" wrapText="1" shrinkToFit="1"/>
      <protection locked="0"/>
    </xf>
    <xf numFmtId="0" fontId="31" fillId="0" borderId="7" xfId="1" applyFont="1" applyBorder="1" applyAlignment="1" applyProtection="1">
      <alignment horizontal="center" vertical="center" wrapText="1" shrinkToFit="1"/>
      <protection locked="0"/>
    </xf>
    <xf numFmtId="0" fontId="25" fillId="0" borderId="11" xfId="1" applyFont="1" applyBorder="1" applyAlignment="1" applyProtection="1">
      <alignment horizontal="center" vertical="center" wrapText="1"/>
      <protection locked="0"/>
    </xf>
    <xf numFmtId="0" fontId="25" fillId="0" borderId="15" xfId="1" applyFont="1" applyBorder="1" applyAlignment="1" applyProtection="1">
      <alignment horizontal="center" vertical="center" wrapText="1"/>
      <protection locked="0"/>
    </xf>
    <xf numFmtId="0" fontId="25" fillId="0" borderId="34" xfId="1" applyFont="1" applyBorder="1" applyAlignment="1" applyProtection="1">
      <alignment horizontal="center" vertical="center" wrapText="1"/>
      <protection locked="0"/>
    </xf>
    <xf numFmtId="0" fontId="27" fillId="0" borderId="11" xfId="1" applyFont="1" applyBorder="1" applyAlignment="1" applyProtection="1">
      <alignment horizontal="center" vertical="center"/>
      <protection locked="0"/>
    </xf>
    <xf numFmtId="0" fontId="27" fillId="0" borderId="9" xfId="1" applyFont="1" applyBorder="1" applyAlignment="1" applyProtection="1">
      <alignment horizontal="center" vertical="center"/>
      <protection locked="0"/>
    </xf>
    <xf numFmtId="0" fontId="27" fillId="0" borderId="10" xfId="1" applyFont="1" applyBorder="1" applyAlignment="1" applyProtection="1">
      <alignment horizontal="center" vertical="center"/>
      <protection locked="0"/>
    </xf>
    <xf numFmtId="0" fontId="27" fillId="0" borderId="15" xfId="1" applyFont="1" applyBorder="1" applyAlignment="1" applyProtection="1">
      <alignment horizontal="center" vertical="center"/>
      <protection locked="0"/>
    </xf>
    <xf numFmtId="0" fontId="27" fillId="0" borderId="0" xfId="1" applyFont="1" applyAlignment="1" applyProtection="1">
      <alignment horizontal="center" vertical="center"/>
      <protection locked="0"/>
    </xf>
    <xf numFmtId="0" fontId="27" fillId="0" borderId="14" xfId="1" applyFont="1" applyBorder="1" applyAlignment="1" applyProtection="1">
      <alignment horizontal="center" vertical="center"/>
      <protection locked="0"/>
    </xf>
    <xf numFmtId="0" fontId="27" fillId="0" borderId="34" xfId="1" applyFont="1" applyBorder="1" applyAlignment="1" applyProtection="1">
      <alignment horizontal="center" vertical="center"/>
      <protection locked="0"/>
    </xf>
    <xf numFmtId="0" fontId="27" fillId="0" borderId="7" xfId="1" applyFont="1" applyBorder="1" applyAlignment="1" applyProtection="1">
      <alignment horizontal="center" vertical="center"/>
      <protection locked="0"/>
    </xf>
    <xf numFmtId="0" fontId="27" fillId="0" borderId="33" xfId="1" applyFont="1" applyBorder="1" applyAlignment="1" applyProtection="1">
      <alignment horizontal="center" vertical="center"/>
      <protection locked="0"/>
    </xf>
    <xf numFmtId="0" fontId="24" fillId="0" borderId="9" xfId="1" applyFont="1" applyBorder="1" applyAlignment="1" applyProtection="1">
      <alignment horizontal="left" vertical="center" wrapText="1"/>
      <protection locked="0"/>
    </xf>
    <xf numFmtId="0" fontId="24" fillId="0" borderId="10" xfId="1" applyFont="1" applyBorder="1" applyAlignment="1" applyProtection="1">
      <alignment horizontal="left" vertical="center" wrapText="1"/>
      <protection locked="0"/>
    </xf>
    <xf numFmtId="0" fontId="24" fillId="0" borderId="0" xfId="1" applyFont="1" applyAlignment="1" applyProtection="1">
      <alignment horizontal="left" vertical="center" wrapText="1"/>
      <protection locked="0"/>
    </xf>
    <xf numFmtId="0" fontId="24" fillId="0" borderId="14" xfId="1" applyFont="1" applyBorder="1" applyAlignment="1" applyProtection="1">
      <alignment horizontal="left" vertical="center" wrapText="1"/>
      <protection locked="0"/>
    </xf>
    <xf numFmtId="177" fontId="7" fillId="0" borderId="30" xfId="1" applyNumberFormat="1" applyFont="1" applyBorder="1" applyAlignment="1" applyProtection="1">
      <alignment horizontal="center" vertical="center" wrapText="1"/>
      <protection locked="0"/>
    </xf>
    <xf numFmtId="14" fontId="22" fillId="0" borderId="13" xfId="1" applyNumberFormat="1" applyFont="1" applyBorder="1" applyAlignment="1" applyProtection="1">
      <alignment horizontal="center" vertical="center"/>
      <protection locked="0"/>
    </xf>
    <xf numFmtId="14" fontId="22" fillId="0" borderId="0" xfId="1" applyNumberFormat="1" applyFont="1" applyAlignment="1" applyProtection="1">
      <alignment horizontal="center" vertical="center"/>
      <protection locked="0"/>
    </xf>
    <xf numFmtId="0" fontId="26" fillId="0" borderId="92" xfId="1" applyFont="1" applyBorder="1" applyAlignment="1" applyProtection="1">
      <alignment horizontal="center" vertical="center" shrinkToFit="1"/>
      <protection locked="0"/>
    </xf>
    <xf numFmtId="0" fontId="26" fillId="0" borderId="93" xfId="1" applyFont="1" applyBorder="1" applyAlignment="1" applyProtection="1">
      <alignment horizontal="center" vertical="center" shrinkToFit="1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0" fontId="7" fillId="0" borderId="33" xfId="1" applyFont="1" applyBorder="1" applyAlignment="1" applyProtection="1">
      <alignment horizontal="center" vertical="center"/>
      <protection locked="0"/>
    </xf>
    <xf numFmtId="0" fontId="7" fillId="0" borderId="69" xfId="1" applyFont="1" applyBorder="1" applyAlignment="1" applyProtection="1">
      <alignment horizontal="left" vertical="center" indent="1"/>
      <protection locked="0"/>
    </xf>
    <xf numFmtId="0" fontId="7" fillId="0" borderId="70" xfId="1" applyFont="1" applyBorder="1" applyAlignment="1" applyProtection="1">
      <alignment horizontal="left" vertical="center" indent="1"/>
      <protection locked="0"/>
    </xf>
    <xf numFmtId="0" fontId="7" fillId="0" borderId="71" xfId="1" applyFont="1" applyBorder="1" applyAlignment="1" applyProtection="1">
      <alignment horizontal="left" vertical="center" indent="1"/>
      <protection locked="0"/>
    </xf>
    <xf numFmtId="0" fontId="7" fillId="0" borderId="72" xfId="1" applyFont="1" applyBorder="1" applyAlignment="1" applyProtection="1">
      <alignment horizontal="left" vertical="center" indent="1"/>
      <protection locked="0"/>
    </xf>
    <xf numFmtId="0" fontId="7" fillId="0" borderId="35" xfId="1" applyFont="1" applyBorder="1" applyAlignment="1" applyProtection="1">
      <alignment horizontal="left" vertical="center" indent="1"/>
      <protection locked="0"/>
    </xf>
    <xf numFmtId="0" fontId="7" fillId="0" borderId="36" xfId="1" applyFont="1" applyBorder="1" applyAlignment="1" applyProtection="1">
      <alignment horizontal="left" vertical="center" indent="1"/>
      <protection locked="0"/>
    </xf>
    <xf numFmtId="0" fontId="7" fillId="0" borderId="61" xfId="1" applyFont="1" applyBorder="1" applyAlignment="1" applyProtection="1">
      <alignment horizontal="left" vertical="center" wrapText="1" indent="1" shrinkToFit="1"/>
      <protection locked="0"/>
    </xf>
    <xf numFmtId="0" fontId="7" fillId="0" borderId="51" xfId="1" applyFont="1" applyBorder="1" applyAlignment="1" applyProtection="1">
      <alignment horizontal="left" vertical="center" indent="1" shrinkToFit="1"/>
      <protection locked="0"/>
    </xf>
    <xf numFmtId="0" fontId="7" fillId="0" borderId="62" xfId="1" applyFont="1" applyBorder="1" applyAlignment="1" applyProtection="1">
      <alignment horizontal="left" vertical="center" indent="1" shrinkToFit="1"/>
      <protection locked="0"/>
    </xf>
    <xf numFmtId="0" fontId="7" fillId="0" borderId="63" xfId="1" applyFont="1" applyBorder="1" applyAlignment="1" applyProtection="1">
      <alignment horizontal="left" vertical="center" indent="1" shrinkToFit="1"/>
      <protection locked="0"/>
    </xf>
    <xf numFmtId="0" fontId="7" fillId="0" borderId="55" xfId="1" applyFont="1" applyBorder="1" applyAlignment="1" applyProtection="1">
      <alignment horizontal="left" vertical="center" indent="1"/>
      <protection locked="0"/>
    </xf>
    <xf numFmtId="0" fontId="7" fillId="0" borderId="48" xfId="1" applyFont="1" applyBorder="1" applyAlignment="1" applyProtection="1">
      <alignment horizontal="left" vertical="center" indent="1"/>
      <protection locked="0"/>
    </xf>
    <xf numFmtId="0" fontId="7" fillId="0" borderId="13" xfId="1" applyFont="1" applyBorder="1" applyAlignment="1" applyProtection="1">
      <alignment horizontal="left" vertical="center" indent="1"/>
      <protection locked="0"/>
    </xf>
    <xf numFmtId="0" fontId="7" fillId="0" borderId="0" xfId="1" applyFont="1" applyAlignment="1" applyProtection="1">
      <alignment horizontal="left" vertical="center" indent="1"/>
      <protection locked="0"/>
    </xf>
    <xf numFmtId="0" fontId="7" fillId="0" borderId="8" xfId="1" applyFont="1" applyBorder="1" applyAlignment="1" applyProtection="1">
      <alignment horizontal="left" vertical="center" indent="1"/>
      <protection locked="0"/>
    </xf>
    <xf numFmtId="0" fontId="7" fillId="0" borderId="9" xfId="1" applyFont="1" applyBorder="1" applyAlignment="1" applyProtection="1">
      <alignment horizontal="left" vertical="center" indent="1"/>
      <protection locked="0"/>
    </xf>
    <xf numFmtId="0" fontId="7" fillId="0" borderId="53" xfId="1" applyFont="1" applyBorder="1" applyAlignment="1" applyProtection="1">
      <alignment horizontal="left" vertical="center" indent="1"/>
      <protection locked="0"/>
    </xf>
    <xf numFmtId="0" fontId="7" fillId="0" borderId="46" xfId="1" applyFont="1" applyBorder="1" applyAlignment="1" applyProtection="1">
      <alignment horizontal="left" vertical="center" indent="1"/>
      <protection locked="0"/>
    </xf>
    <xf numFmtId="0" fontId="7" fillId="0" borderId="8" xfId="1" applyFont="1" applyBorder="1" applyAlignment="1" applyProtection="1">
      <alignment horizontal="left" vertical="center" indent="1" shrinkToFit="1"/>
      <protection locked="0"/>
    </xf>
    <xf numFmtId="0" fontId="7" fillId="0" borderId="9" xfId="1" applyFont="1" applyBorder="1" applyAlignment="1" applyProtection="1">
      <alignment horizontal="left" vertical="center" indent="1" shrinkToFit="1"/>
      <protection locked="0"/>
    </xf>
    <xf numFmtId="0" fontId="7" fillId="0" borderId="53" xfId="1" applyFont="1" applyBorder="1" applyAlignment="1" applyProtection="1">
      <alignment horizontal="left" vertical="center" indent="1" shrinkToFit="1"/>
      <protection locked="0"/>
    </xf>
    <xf numFmtId="0" fontId="7" fillId="0" borderId="46" xfId="1" applyFont="1" applyBorder="1" applyAlignment="1" applyProtection="1">
      <alignment horizontal="left" vertical="center" indent="1" shrinkToFit="1"/>
      <protection locked="0"/>
    </xf>
    <xf numFmtId="0" fontId="7" fillId="0" borderId="50" xfId="1" applyFont="1" applyBorder="1" applyAlignment="1" applyProtection="1">
      <alignment horizontal="center" vertical="center" wrapText="1"/>
      <protection locked="0"/>
    </xf>
    <xf numFmtId="0" fontId="7" fillId="0" borderId="52" xfId="1" applyFont="1" applyBorder="1" applyAlignment="1" applyProtection="1">
      <alignment horizontal="center" vertical="center" wrapText="1"/>
      <protection locked="0"/>
    </xf>
    <xf numFmtId="0" fontId="7" fillId="0" borderId="8" xfId="1" applyFont="1" applyBorder="1" applyAlignment="1" applyProtection="1">
      <alignment horizontal="center" vertical="center" wrapText="1"/>
      <protection locked="0"/>
    </xf>
    <xf numFmtId="0" fontId="7" fillId="0" borderId="10" xfId="1" applyFont="1" applyBorder="1" applyAlignment="1" applyProtection="1">
      <alignment horizontal="center" vertical="center" wrapText="1"/>
      <protection locked="0"/>
    </xf>
    <xf numFmtId="0" fontId="7" fillId="0" borderId="17" xfId="1" applyFont="1" applyBorder="1" applyAlignment="1" applyProtection="1">
      <alignment horizontal="center" vertical="center" wrapText="1"/>
      <protection locked="0"/>
    </xf>
    <xf numFmtId="0" fontId="7" fillId="0" borderId="33" xfId="1" applyFont="1" applyBorder="1" applyAlignment="1" applyProtection="1">
      <alignment horizontal="center" vertical="center" wrapText="1"/>
      <protection locked="0"/>
    </xf>
    <xf numFmtId="49" fontId="2" fillId="0" borderId="42" xfId="1" applyNumberFormat="1" applyBorder="1" applyAlignment="1" applyProtection="1">
      <alignment horizontal="center" vertical="center" wrapText="1"/>
      <protection locked="0"/>
    </xf>
    <xf numFmtId="49" fontId="2" fillId="0" borderId="43" xfId="1" applyNumberFormat="1" applyBorder="1" applyAlignment="1" applyProtection="1">
      <alignment horizontal="center" vertical="center" wrapText="1"/>
      <protection locked="0"/>
    </xf>
    <xf numFmtId="49" fontId="2" fillId="0" borderId="38" xfId="1" applyNumberFormat="1" applyBorder="1" applyAlignment="1" applyProtection="1">
      <alignment horizontal="center" vertical="center" wrapText="1"/>
      <protection locked="0"/>
    </xf>
    <xf numFmtId="49" fontId="2" fillId="0" borderId="39" xfId="1" applyNumberFormat="1" applyBorder="1" applyAlignment="1" applyProtection="1">
      <alignment horizontal="center" vertical="center" wrapText="1"/>
      <protection locked="0"/>
    </xf>
    <xf numFmtId="0" fontId="10" fillId="0" borderId="19" xfId="1" applyFont="1" applyBorder="1" applyAlignment="1" applyProtection="1">
      <alignment horizontal="left" vertical="center" indent="1" shrinkToFit="1"/>
      <protection locked="0"/>
    </xf>
    <xf numFmtId="0" fontId="10" fillId="0" borderId="20" xfId="1" applyFont="1" applyBorder="1" applyAlignment="1" applyProtection="1">
      <alignment horizontal="left" vertical="center" indent="1" shrinkToFit="1"/>
      <protection locked="0"/>
    </xf>
    <xf numFmtId="0" fontId="10" fillId="0" borderId="21" xfId="1" applyFont="1" applyBorder="1" applyAlignment="1" applyProtection="1">
      <alignment horizontal="left" vertical="center" indent="1" shrinkToFit="1"/>
      <protection locked="0"/>
    </xf>
    <xf numFmtId="0" fontId="10" fillId="0" borderId="24" xfId="1" applyFont="1" applyBorder="1" applyAlignment="1" applyProtection="1">
      <alignment horizontal="left" vertical="center" indent="1" shrinkToFit="1"/>
      <protection locked="0"/>
    </xf>
    <xf numFmtId="0" fontId="10" fillId="0" borderId="25" xfId="1" applyFont="1" applyBorder="1" applyAlignment="1" applyProtection="1">
      <alignment horizontal="left" vertical="center" indent="1" shrinkToFit="1"/>
      <protection locked="0"/>
    </xf>
    <xf numFmtId="0" fontId="10" fillId="0" borderId="26" xfId="1" applyFont="1" applyBorder="1" applyAlignment="1" applyProtection="1">
      <alignment horizontal="left" vertical="center" indent="1" shrinkToFit="1"/>
      <protection locked="0"/>
    </xf>
    <xf numFmtId="0" fontId="10" fillId="0" borderId="17" xfId="1" applyFont="1" applyBorder="1" applyAlignment="1" applyProtection="1">
      <alignment horizontal="left" vertical="center" indent="1" shrinkToFit="1"/>
      <protection locked="0"/>
    </xf>
    <xf numFmtId="0" fontId="10" fillId="0" borderId="7" xfId="1" applyFont="1" applyBorder="1" applyAlignment="1" applyProtection="1">
      <alignment horizontal="left" vertical="center" indent="1" shrinkToFit="1"/>
      <protection locked="0"/>
    </xf>
    <xf numFmtId="0" fontId="10" fillId="0" borderId="33" xfId="1" applyFont="1" applyBorder="1" applyAlignment="1" applyProtection="1">
      <alignment horizontal="left" vertical="center" indent="1" shrinkToFit="1"/>
      <protection locked="0"/>
    </xf>
    <xf numFmtId="0" fontId="10" fillId="0" borderId="22" xfId="1" applyFont="1" applyBorder="1" applyAlignment="1" applyProtection="1">
      <alignment horizontal="center" vertical="center" shrinkToFit="1"/>
      <protection locked="0"/>
    </xf>
    <xf numFmtId="0" fontId="10" fillId="0" borderId="20" xfId="1" applyFont="1" applyBorder="1" applyAlignment="1" applyProtection="1">
      <alignment horizontal="center" vertical="center" shrinkToFit="1"/>
      <protection locked="0"/>
    </xf>
    <xf numFmtId="0" fontId="10" fillId="0" borderId="21" xfId="1" applyFont="1" applyBorder="1" applyAlignment="1" applyProtection="1">
      <alignment horizontal="center" vertical="center" shrinkToFit="1"/>
      <protection locked="0"/>
    </xf>
    <xf numFmtId="0" fontId="10" fillId="0" borderId="34" xfId="1" applyFont="1" applyBorder="1" applyAlignment="1" applyProtection="1">
      <alignment horizontal="center" vertical="center" shrinkToFit="1"/>
      <protection locked="0"/>
    </xf>
    <xf numFmtId="0" fontId="10" fillId="0" borderId="7" xfId="1" applyFont="1" applyBorder="1" applyAlignment="1" applyProtection="1">
      <alignment horizontal="center" vertical="center" shrinkToFit="1"/>
      <protection locked="0"/>
    </xf>
    <xf numFmtId="0" fontId="10" fillId="0" borderId="33" xfId="1" applyFont="1" applyBorder="1" applyAlignment="1" applyProtection="1">
      <alignment horizontal="center" vertical="center" shrinkToFit="1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31" xfId="1" applyFont="1" applyBorder="1" applyAlignment="1" applyProtection="1">
      <alignment horizontal="center" vertical="center"/>
      <protection locked="0"/>
    </xf>
    <xf numFmtId="0" fontId="6" fillId="0" borderId="9" xfId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2" fillId="0" borderId="9" xfId="1" applyBorder="1" applyAlignment="1" applyProtection="1">
      <alignment horizontal="center" vertical="center"/>
      <protection locked="0"/>
    </xf>
    <xf numFmtId="0" fontId="2" fillId="0" borderId="0" xfId="1" applyAlignment="1" applyProtection="1">
      <alignment horizontal="center" vertical="center"/>
      <protection locked="0"/>
    </xf>
    <xf numFmtId="0" fontId="2" fillId="0" borderId="7" xfId="1" applyBorder="1" applyAlignment="1" applyProtection="1">
      <alignment horizontal="center" vertical="center"/>
      <protection locked="0"/>
    </xf>
    <xf numFmtId="0" fontId="2" fillId="0" borderId="12" xfId="1" applyBorder="1" applyAlignment="1" applyProtection="1">
      <alignment horizontal="center" vertical="center"/>
      <protection locked="0"/>
    </xf>
    <xf numFmtId="0" fontId="2" fillId="0" borderId="16" xfId="1" applyBorder="1" applyAlignment="1" applyProtection="1">
      <alignment horizontal="center" vertical="center"/>
      <protection locked="0"/>
    </xf>
    <xf numFmtId="0" fontId="2" fillId="0" borderId="18" xfId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15" fillId="0" borderId="7" xfId="1" applyFont="1" applyBorder="1" applyAlignment="1" applyProtection="1">
      <alignment horizontal="left"/>
      <protection locked="0"/>
    </xf>
    <xf numFmtId="0" fontId="2" fillId="0" borderId="47" xfId="1" applyBorder="1" applyAlignment="1" applyProtection="1">
      <alignment horizontal="center"/>
      <protection locked="0"/>
    </xf>
    <xf numFmtId="0" fontId="2" fillId="0" borderId="48" xfId="1" applyBorder="1" applyAlignment="1" applyProtection="1">
      <alignment horizontal="center"/>
      <protection locked="0"/>
    </xf>
    <xf numFmtId="0" fontId="2" fillId="0" borderId="95" xfId="1" applyBorder="1" applyAlignment="1" applyProtection="1">
      <alignment horizontal="center"/>
      <protection locked="0"/>
    </xf>
    <xf numFmtId="0" fontId="2" fillId="0" borderId="27" xfId="1" applyBorder="1" applyAlignment="1" applyProtection="1">
      <alignment horizontal="center"/>
      <protection locked="0"/>
    </xf>
    <xf numFmtId="0" fontId="2" fillId="0" borderId="25" xfId="1" applyBorder="1" applyAlignment="1" applyProtection="1">
      <alignment horizontal="center"/>
      <protection locked="0"/>
    </xf>
    <xf numFmtId="0" fontId="2" fillId="0" borderId="28" xfId="1" applyBorder="1" applyAlignment="1" applyProtection="1">
      <alignment horizontal="center"/>
      <protection locked="0"/>
    </xf>
    <xf numFmtId="0" fontId="2" fillId="0" borderId="15" xfId="1" applyBorder="1" applyAlignment="1" applyProtection="1">
      <alignment horizontal="center" shrinkToFit="1"/>
      <protection locked="0"/>
    </xf>
    <xf numFmtId="0" fontId="2" fillId="0" borderId="0" xfId="1" applyAlignment="1" applyProtection="1">
      <alignment horizontal="center" shrinkToFit="1"/>
      <protection locked="0"/>
    </xf>
    <xf numFmtId="0" fontId="2" fillId="0" borderId="16" xfId="1" applyBorder="1" applyAlignment="1" applyProtection="1">
      <alignment horizontal="center" shrinkToFit="1"/>
      <protection locked="0"/>
    </xf>
    <xf numFmtId="0" fontId="2" fillId="0" borderId="45" xfId="1" applyBorder="1" applyAlignment="1" applyProtection="1">
      <alignment horizontal="center" shrinkToFit="1"/>
      <protection locked="0"/>
    </xf>
    <xf numFmtId="0" fontId="2" fillId="0" borderId="46" xfId="1" applyBorder="1" applyAlignment="1" applyProtection="1">
      <alignment horizontal="center" shrinkToFit="1"/>
      <protection locked="0"/>
    </xf>
    <xf numFmtId="0" fontId="2" fillId="0" borderId="56" xfId="1" applyBorder="1" applyAlignment="1" applyProtection="1">
      <alignment horizontal="center" shrinkToFit="1"/>
      <protection locked="0"/>
    </xf>
    <xf numFmtId="0" fontId="2" fillId="0" borderId="9" xfId="1" applyBorder="1" applyAlignment="1" applyProtection="1">
      <alignment horizontal="center"/>
      <protection locked="0"/>
    </xf>
    <xf numFmtId="0" fontId="10" fillId="0" borderId="23" xfId="1" applyFont="1" applyBorder="1" applyAlignment="1" applyProtection="1">
      <alignment horizontal="center" vertical="center" shrinkToFit="1"/>
      <protection locked="0"/>
    </xf>
    <xf numFmtId="0" fontId="10" fillId="0" borderId="27" xfId="1" applyFont="1" applyBorder="1" applyAlignment="1" applyProtection="1">
      <alignment horizontal="center" vertical="center" shrinkToFit="1"/>
      <protection locked="0"/>
    </xf>
    <xf numFmtId="0" fontId="10" fillId="0" borderId="25" xfId="1" applyFont="1" applyBorder="1" applyAlignment="1" applyProtection="1">
      <alignment horizontal="center" vertical="center" shrinkToFit="1"/>
      <protection locked="0"/>
    </xf>
    <xf numFmtId="0" fontId="10" fillId="0" borderId="28" xfId="1" applyFont="1" applyBorder="1" applyAlignment="1" applyProtection="1">
      <alignment horizontal="center" vertical="center" shrinkToFit="1"/>
      <protection locked="0"/>
    </xf>
    <xf numFmtId="0" fontId="10" fillId="0" borderId="26" xfId="1" applyFont="1" applyBorder="1" applyAlignment="1" applyProtection="1">
      <alignment horizontal="center" vertical="center" shrinkToFit="1"/>
      <protection locked="0"/>
    </xf>
    <xf numFmtId="0" fontId="7" fillId="0" borderId="5" xfId="1" applyFont="1" applyBorder="1" applyAlignment="1" applyProtection="1">
      <alignment horizontal="center" vertical="center" textRotation="255"/>
      <protection locked="0"/>
    </xf>
    <xf numFmtId="0" fontId="7" fillId="0" borderId="44" xfId="1" applyFont="1" applyBorder="1" applyAlignment="1" applyProtection="1">
      <alignment horizontal="center" vertical="center" textRotation="255"/>
      <protection locked="0"/>
    </xf>
    <xf numFmtId="0" fontId="7" fillId="0" borderId="6" xfId="1" applyFont="1" applyBorder="1" applyAlignment="1" applyProtection="1">
      <alignment horizontal="center" vertical="center" textRotation="255"/>
      <protection locked="0"/>
    </xf>
    <xf numFmtId="0" fontId="11" fillId="0" borderId="2" xfId="1" applyFont="1" applyBorder="1" applyAlignment="1" applyProtection="1">
      <alignment horizontal="center" vertical="center" shrinkToFit="1"/>
      <protection locked="0"/>
    </xf>
    <xf numFmtId="0" fontId="11" fillId="0" borderId="3" xfId="1" applyFont="1" applyBorder="1" applyAlignment="1" applyProtection="1">
      <alignment horizontal="center" vertical="center" shrinkToFit="1"/>
      <protection locked="0"/>
    </xf>
    <xf numFmtId="0" fontId="11" fillId="0" borderId="4" xfId="1" applyFont="1" applyBorder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horizontal="center" vertical="center" shrinkToFit="1"/>
      <protection locked="0"/>
    </xf>
    <xf numFmtId="0" fontId="20" fillId="0" borderId="0" xfId="0" applyFont="1" applyAlignment="1" applyProtection="1">
      <alignment horizontal="center" vertical="center" shrinkToFit="1"/>
      <protection locked="0"/>
    </xf>
    <xf numFmtId="0" fontId="2" fillId="0" borderId="8" xfId="1" applyBorder="1" applyAlignment="1" applyProtection="1">
      <alignment horizontal="center" vertical="top" wrapText="1"/>
      <protection locked="0"/>
    </xf>
    <xf numFmtId="0" fontId="2" fillId="0" borderId="9" xfId="1" applyBorder="1" applyAlignment="1" applyProtection="1">
      <alignment horizontal="center" vertical="top"/>
      <protection locked="0"/>
    </xf>
    <xf numFmtId="0" fontId="2" fillId="0" borderId="10" xfId="1" applyBorder="1" applyAlignment="1" applyProtection="1">
      <alignment horizontal="center" vertical="top"/>
      <protection locked="0"/>
    </xf>
    <xf numFmtId="0" fontId="2" fillId="0" borderId="13" xfId="1" applyBorder="1" applyAlignment="1" applyProtection="1">
      <alignment horizontal="center" vertical="top"/>
      <protection locked="0"/>
    </xf>
    <xf numFmtId="0" fontId="2" fillId="0" borderId="0" xfId="1" applyAlignment="1" applyProtection="1">
      <alignment horizontal="center" vertical="top"/>
      <protection locked="0"/>
    </xf>
    <xf numFmtId="0" fontId="2" fillId="0" borderId="14" xfId="1" applyBorder="1" applyAlignment="1" applyProtection="1">
      <alignment horizontal="center" vertical="top"/>
      <protection locked="0"/>
    </xf>
    <xf numFmtId="0" fontId="6" fillId="0" borderId="8" xfId="1" applyFont="1" applyBorder="1" applyAlignment="1" applyProtection="1">
      <alignment horizontal="right" vertical="center"/>
      <protection locked="0"/>
    </xf>
    <xf numFmtId="0" fontId="6" fillId="0" borderId="9" xfId="1" applyFont="1" applyBorder="1" applyAlignment="1" applyProtection="1">
      <alignment horizontal="right" vertical="center"/>
      <protection locked="0"/>
    </xf>
    <xf numFmtId="0" fontId="6" fillId="0" borderId="13" xfId="1" applyFont="1" applyBorder="1" applyAlignment="1" applyProtection="1">
      <alignment horizontal="right" vertical="center"/>
      <protection locked="0"/>
    </xf>
    <xf numFmtId="0" fontId="6" fillId="0" borderId="0" xfId="1" applyFont="1" applyAlignment="1" applyProtection="1">
      <alignment horizontal="right" vertical="center"/>
      <protection locked="0"/>
    </xf>
    <xf numFmtId="0" fontId="6" fillId="0" borderId="17" xfId="1" applyFont="1" applyBorder="1" applyAlignment="1" applyProtection="1">
      <alignment horizontal="right" vertical="center"/>
      <protection locked="0"/>
    </xf>
    <xf numFmtId="0" fontId="6" fillId="0" borderId="7" xfId="1" applyFont="1" applyBorder="1" applyAlignment="1" applyProtection="1">
      <alignment horizontal="right" vertical="center"/>
      <protection locked="0"/>
    </xf>
    <xf numFmtId="0" fontId="6" fillId="0" borderId="22" xfId="1" applyFont="1" applyBorder="1" applyAlignment="1" applyProtection="1">
      <alignment horizontal="center" vertical="center" shrinkToFit="1"/>
      <protection locked="0"/>
    </xf>
    <xf numFmtId="0" fontId="6" fillId="0" borderId="20" xfId="1" applyFont="1" applyBorder="1" applyAlignment="1" applyProtection="1">
      <alignment horizontal="center" vertical="center" shrinkToFit="1"/>
      <protection locked="0"/>
    </xf>
    <xf numFmtId="0" fontId="6" fillId="0" borderId="23" xfId="1" applyFont="1" applyBorder="1" applyAlignment="1" applyProtection="1">
      <alignment horizontal="center" vertical="center" shrinkToFit="1"/>
      <protection locked="0"/>
    </xf>
    <xf numFmtId="0" fontId="6" fillId="0" borderId="34" xfId="1" applyFont="1" applyBorder="1" applyAlignment="1" applyProtection="1">
      <alignment horizontal="center" vertical="center" shrinkToFit="1"/>
      <protection locked="0"/>
    </xf>
    <xf numFmtId="0" fontId="6" fillId="0" borderId="7" xfId="1" applyFont="1" applyBorder="1" applyAlignment="1" applyProtection="1">
      <alignment horizontal="center" vertical="center" shrinkToFit="1"/>
      <protection locked="0"/>
    </xf>
    <xf numFmtId="0" fontId="6" fillId="0" borderId="18" xfId="1" applyFont="1" applyBorder="1" applyAlignment="1" applyProtection="1">
      <alignment horizontal="center" vertical="center" shrinkToFit="1"/>
      <protection locked="0"/>
    </xf>
    <xf numFmtId="0" fontId="10" fillId="0" borderId="15" xfId="1" applyFont="1" applyBorder="1" applyAlignment="1" applyProtection="1">
      <alignment horizontal="center" vertical="center" shrinkToFit="1"/>
      <protection locked="0"/>
    </xf>
    <xf numFmtId="0" fontId="10" fillId="0" borderId="0" xfId="1" applyFont="1" applyAlignment="1" applyProtection="1">
      <alignment horizontal="center" vertical="center" shrinkToFit="1"/>
      <protection locked="0"/>
    </xf>
    <xf numFmtId="0" fontId="10" fillId="0" borderId="14" xfId="1" applyFont="1" applyBorder="1" applyAlignment="1" applyProtection="1">
      <alignment horizontal="center" vertical="center" shrinkToFit="1"/>
      <protection locked="0"/>
    </xf>
    <xf numFmtId="49" fontId="2" fillId="0" borderId="41" xfId="1" applyNumberFormat="1" applyBorder="1" applyAlignment="1" applyProtection="1">
      <alignment horizontal="center" vertical="center" wrapText="1"/>
      <protection locked="0"/>
    </xf>
    <xf numFmtId="49" fontId="2" fillId="0" borderId="37" xfId="1" applyNumberFormat="1" applyBorder="1" applyAlignment="1" applyProtection="1">
      <alignment horizontal="center" vertical="center" wrapText="1"/>
      <protection locked="0"/>
    </xf>
    <xf numFmtId="177" fontId="7" fillId="0" borderId="2" xfId="1" applyNumberFormat="1" applyFont="1" applyBorder="1" applyAlignment="1" applyProtection="1">
      <alignment horizontal="center" vertical="center" wrapText="1"/>
      <protection locked="0"/>
    </xf>
    <xf numFmtId="177" fontId="7" fillId="0" borderId="3" xfId="1" applyNumberFormat="1" applyFont="1" applyBorder="1" applyAlignment="1" applyProtection="1">
      <alignment horizontal="center" vertical="center" wrapText="1"/>
      <protection locked="0"/>
    </xf>
    <xf numFmtId="177" fontId="7" fillId="0" borderId="4" xfId="1" applyNumberFormat="1" applyFont="1" applyBorder="1" applyAlignment="1" applyProtection="1">
      <alignment horizontal="center" vertical="center" wrapText="1"/>
      <protection locked="0"/>
    </xf>
    <xf numFmtId="0" fontId="21" fillId="0" borderId="0" xfId="1" applyFont="1" applyAlignment="1" applyProtection="1">
      <alignment horizontal="center" vertical="center"/>
      <protection locked="0"/>
    </xf>
    <xf numFmtId="178" fontId="35" fillId="0" borderId="0" xfId="1" applyNumberFormat="1" applyFont="1" applyAlignment="1" applyProtection="1">
      <alignment horizontal="center" vertical="center" shrinkToFit="1"/>
      <protection locked="0"/>
    </xf>
    <xf numFmtId="0" fontId="47" fillId="0" borderId="13" xfId="1" applyFont="1" applyBorder="1" applyAlignment="1" applyProtection="1">
      <alignment horizontal="center" vertical="top" wrapText="1"/>
      <protection locked="0"/>
    </xf>
    <xf numFmtId="0" fontId="47" fillId="0" borderId="0" xfId="1" applyFont="1" applyAlignment="1" applyProtection="1">
      <alignment horizontal="center" vertical="top" wrapText="1"/>
      <protection locked="0"/>
    </xf>
    <xf numFmtId="177" fontId="52" fillId="0" borderId="118" xfId="1" applyNumberFormat="1" applyFont="1" applyBorder="1" applyAlignment="1" applyProtection="1">
      <alignment horizontal="left" vertical="center" wrapText="1"/>
      <protection locked="0"/>
    </xf>
    <xf numFmtId="177" fontId="52" fillId="0" borderId="76" xfId="1" applyNumberFormat="1" applyFont="1" applyBorder="1" applyAlignment="1" applyProtection="1">
      <alignment horizontal="left" vertical="center" wrapText="1"/>
      <protection locked="0"/>
    </xf>
    <xf numFmtId="177" fontId="52" fillId="0" borderId="119" xfId="1" applyNumberFormat="1" applyFont="1" applyBorder="1" applyAlignment="1" applyProtection="1">
      <alignment horizontal="left" vertical="center" wrapText="1"/>
      <protection locked="0"/>
    </xf>
    <xf numFmtId="0" fontId="32" fillId="0" borderId="11" xfId="1" applyFont="1" applyBorder="1" applyAlignment="1" applyProtection="1">
      <alignment horizontal="center" vertical="center" shrinkToFit="1"/>
      <protection locked="0"/>
    </xf>
    <xf numFmtId="0" fontId="32" fillId="0" borderId="9" xfId="1" applyFont="1" applyBorder="1" applyAlignment="1" applyProtection="1">
      <alignment horizontal="center" vertical="center" shrinkToFit="1"/>
      <protection locked="0"/>
    </xf>
    <xf numFmtId="0" fontId="32" fillId="0" borderId="27" xfId="1" applyFont="1" applyBorder="1" applyAlignment="1" applyProtection="1">
      <alignment horizontal="center" vertical="center" shrinkToFit="1"/>
      <protection locked="0"/>
    </xf>
    <xf numFmtId="0" fontId="32" fillId="0" borderId="25" xfId="1" applyFont="1" applyBorder="1" applyAlignment="1" applyProtection="1">
      <alignment horizontal="center" vertical="center" shrinkToFit="1"/>
      <protection locked="0"/>
    </xf>
    <xf numFmtId="0" fontId="26" fillId="0" borderId="118" xfId="1" applyFont="1" applyBorder="1" applyAlignment="1" applyProtection="1">
      <alignment horizontal="center" vertical="center" shrinkToFit="1"/>
      <protection locked="0"/>
    </xf>
    <xf numFmtId="0" fontId="26" fillId="0" borderId="76" xfId="1" applyFont="1" applyBorder="1" applyAlignment="1" applyProtection="1">
      <alignment horizontal="center" vertical="center" shrinkToFit="1"/>
      <protection locked="0"/>
    </xf>
    <xf numFmtId="0" fontId="26" fillId="0" borderId="108" xfId="1" applyFont="1" applyBorder="1" applyAlignment="1" applyProtection="1">
      <alignment horizontal="center" vertical="center" shrinkToFit="1"/>
      <protection locked="0"/>
    </xf>
  </cellXfs>
  <cellStyles count="4">
    <cellStyle name="Normal 2" xfId="3" xr:uid="{706C373F-05C0-45DA-B9C8-F9A23FEBF007}"/>
    <cellStyle name="標準" xfId="0" builtinId="0"/>
    <cellStyle name="標準 2" xfId="1" xr:uid="{00000000-0005-0000-0000-000001000000}"/>
    <cellStyle name="標準 3" xfId="2" xr:uid="{00000000-0005-0000-0000-000002000000}"/>
  </cellStyles>
  <dxfs count="1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79998168889431442"/>
        </patternFill>
      </fill>
    </dxf>
    <dxf>
      <font>
        <color theme="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7999816888943144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CCFF"/>
      <color rgb="FFCCFFCC"/>
      <color rgb="FF0000CC"/>
      <color rgb="FF006600"/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38100</xdr:colOff>
          <xdr:row>27</xdr:row>
          <xdr:rowOff>28575</xdr:rowOff>
        </xdr:from>
        <xdr:to>
          <xdr:col>50</xdr:col>
          <xdr:colOff>123825</xdr:colOff>
          <xdr:row>29</xdr:row>
          <xdr:rowOff>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0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土曜希望する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27</xdr:row>
          <xdr:rowOff>28575</xdr:rowOff>
        </xdr:from>
        <xdr:to>
          <xdr:col>21</xdr:col>
          <xdr:colOff>171450</xdr:colOff>
          <xdr:row>29</xdr:row>
          <xdr:rowOff>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0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27</xdr:row>
          <xdr:rowOff>28575</xdr:rowOff>
        </xdr:from>
        <xdr:to>
          <xdr:col>25</xdr:col>
          <xdr:colOff>171450</xdr:colOff>
          <xdr:row>29</xdr:row>
          <xdr:rowOff>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0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受診不可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27</xdr:row>
          <xdr:rowOff>28575</xdr:rowOff>
        </xdr:from>
        <xdr:to>
          <xdr:col>30</xdr:col>
          <xdr:colOff>123825</xdr:colOff>
          <xdr:row>29</xdr:row>
          <xdr:rowOff>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0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水曜午後希望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19050</xdr:rowOff>
        </xdr:from>
        <xdr:to>
          <xdr:col>9</xdr:col>
          <xdr:colOff>142875</xdr:colOff>
          <xdr:row>20</xdr:row>
          <xdr:rowOff>114300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00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後日会社請求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19</xdr:row>
          <xdr:rowOff>19050</xdr:rowOff>
        </xdr:from>
        <xdr:to>
          <xdr:col>14</xdr:col>
          <xdr:colOff>161925</xdr:colOff>
          <xdr:row>20</xdr:row>
          <xdr:rowOff>114300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00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当日個人支払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</xdr:row>
          <xdr:rowOff>66675</xdr:rowOff>
        </xdr:from>
        <xdr:to>
          <xdr:col>17</xdr:col>
          <xdr:colOff>114300</xdr:colOff>
          <xdr:row>12</xdr:row>
          <xdr:rowOff>85725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0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前年より変更あり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27</xdr:row>
          <xdr:rowOff>28575</xdr:rowOff>
        </xdr:from>
        <xdr:to>
          <xdr:col>41</xdr:col>
          <xdr:colOff>171450</xdr:colOff>
          <xdr:row>29</xdr:row>
          <xdr:rowOff>0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id="{00000000-0008-0000-00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47625</xdr:colOff>
          <xdr:row>27</xdr:row>
          <xdr:rowOff>28575</xdr:rowOff>
        </xdr:from>
        <xdr:to>
          <xdr:col>45</xdr:col>
          <xdr:colOff>171450</xdr:colOff>
          <xdr:row>29</xdr:row>
          <xdr:rowOff>0</xdr:rowOff>
        </xdr:to>
        <xdr:sp macro="" textlink="">
          <xdr:nvSpPr>
            <xdr:cNvPr id="19465" name="Check Box 9" hidden="1">
              <a:extLst>
                <a:ext uri="{63B3BB69-23CF-44E3-9099-C40C66FF867C}">
                  <a14:compatExt spid="_x0000_s19465"/>
                </a:ext>
                <a:ext uri="{FF2B5EF4-FFF2-40B4-BE49-F238E27FC236}">
                  <a16:creationId xmlns:a16="http://schemas.microsoft.com/office/drawing/2014/main" id="{00000000-0008-0000-0000-00000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受診不可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21</xdr:row>
          <xdr:rowOff>19050</xdr:rowOff>
        </xdr:from>
        <xdr:to>
          <xdr:col>9</xdr:col>
          <xdr:colOff>142875</xdr:colOff>
          <xdr:row>22</xdr:row>
          <xdr:rowOff>114300</xdr:rowOff>
        </xdr:to>
        <xdr:sp macro="" textlink="">
          <xdr:nvSpPr>
            <xdr:cNvPr id="19466" name="Check Box 10" hidden="1">
              <a:extLst>
                <a:ext uri="{63B3BB69-23CF-44E3-9099-C40C66FF867C}">
                  <a14:compatExt spid="_x0000_s19466"/>
                </a:ext>
                <a:ext uri="{FF2B5EF4-FFF2-40B4-BE49-F238E27FC236}">
                  <a16:creationId xmlns:a16="http://schemas.microsoft.com/office/drawing/2014/main" id="{00000000-0008-0000-0000-00000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後日会社請求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23</xdr:row>
          <xdr:rowOff>0</xdr:rowOff>
        </xdr:from>
        <xdr:to>
          <xdr:col>24</xdr:col>
          <xdr:colOff>114300</xdr:colOff>
          <xdr:row>24</xdr:row>
          <xdr:rowOff>123825</xdr:rowOff>
        </xdr:to>
        <xdr:sp macro="" textlink="">
          <xdr:nvSpPr>
            <xdr:cNvPr id="19467" name="Check Box 11" hidden="1">
              <a:extLst>
                <a:ext uri="{63B3BB69-23CF-44E3-9099-C40C66FF867C}">
                  <a14:compatExt spid="_x0000_s19467"/>
                </a:ext>
                <a:ext uri="{FF2B5EF4-FFF2-40B4-BE49-F238E27FC236}">
                  <a16:creationId xmlns:a16="http://schemas.microsoft.com/office/drawing/2014/main" id="{00000000-0008-0000-0000-00000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後日会社請求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19050</xdr:rowOff>
        </xdr:from>
        <xdr:to>
          <xdr:col>24</xdr:col>
          <xdr:colOff>123825</xdr:colOff>
          <xdr:row>20</xdr:row>
          <xdr:rowOff>114300</xdr:rowOff>
        </xdr:to>
        <xdr:sp macro="" textlink="">
          <xdr:nvSpPr>
            <xdr:cNvPr id="19468" name="Check Box 12" hidden="1">
              <a:extLst>
                <a:ext uri="{63B3BB69-23CF-44E3-9099-C40C66FF867C}">
                  <a14:compatExt spid="_x0000_s19468"/>
                </a:ext>
                <a:ext uri="{FF2B5EF4-FFF2-40B4-BE49-F238E27FC236}">
                  <a16:creationId xmlns:a16="http://schemas.microsoft.com/office/drawing/2014/main" id="{00000000-0008-0000-0000-00000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後日会社請求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21</xdr:row>
          <xdr:rowOff>19050</xdr:rowOff>
        </xdr:from>
        <xdr:to>
          <xdr:col>24</xdr:col>
          <xdr:colOff>123825</xdr:colOff>
          <xdr:row>22</xdr:row>
          <xdr:rowOff>114300</xdr:rowOff>
        </xdr:to>
        <xdr:sp macro="" textlink="">
          <xdr:nvSpPr>
            <xdr:cNvPr id="19469" name="Check Box 13" hidden="1">
              <a:extLst>
                <a:ext uri="{63B3BB69-23CF-44E3-9099-C40C66FF867C}">
                  <a14:compatExt spid="_x0000_s19469"/>
                </a:ext>
                <a:ext uri="{FF2B5EF4-FFF2-40B4-BE49-F238E27FC236}">
                  <a16:creationId xmlns:a16="http://schemas.microsoft.com/office/drawing/2014/main" id="{00000000-0008-0000-0000-00000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後日会社請求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19</xdr:row>
          <xdr:rowOff>19050</xdr:rowOff>
        </xdr:from>
        <xdr:to>
          <xdr:col>42</xdr:col>
          <xdr:colOff>133350</xdr:colOff>
          <xdr:row>20</xdr:row>
          <xdr:rowOff>114300</xdr:rowOff>
        </xdr:to>
        <xdr:sp macro="" textlink="">
          <xdr:nvSpPr>
            <xdr:cNvPr id="19471" name="Check Box 15" hidden="1">
              <a:extLst>
                <a:ext uri="{63B3BB69-23CF-44E3-9099-C40C66FF867C}">
                  <a14:compatExt spid="_x0000_s19471"/>
                </a:ext>
                <a:ext uri="{FF2B5EF4-FFF2-40B4-BE49-F238E27FC236}">
                  <a16:creationId xmlns:a16="http://schemas.microsoft.com/office/drawing/2014/main" id="{00000000-0008-0000-0000-00000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後日会社請求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21</xdr:row>
          <xdr:rowOff>19050</xdr:rowOff>
        </xdr:from>
        <xdr:to>
          <xdr:col>42</xdr:col>
          <xdr:colOff>133350</xdr:colOff>
          <xdr:row>22</xdr:row>
          <xdr:rowOff>114300</xdr:rowOff>
        </xdr:to>
        <xdr:sp macro="" textlink="">
          <xdr:nvSpPr>
            <xdr:cNvPr id="19472" name="Check Box 16" hidden="1">
              <a:extLst>
                <a:ext uri="{63B3BB69-23CF-44E3-9099-C40C66FF867C}">
                  <a14:compatExt spid="_x0000_s19472"/>
                </a:ext>
                <a:ext uri="{FF2B5EF4-FFF2-40B4-BE49-F238E27FC236}">
                  <a16:creationId xmlns:a16="http://schemas.microsoft.com/office/drawing/2014/main" id="{00000000-0008-0000-0000-00001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後日会社請求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21</xdr:row>
          <xdr:rowOff>19050</xdr:rowOff>
        </xdr:from>
        <xdr:to>
          <xdr:col>14</xdr:col>
          <xdr:colOff>161925</xdr:colOff>
          <xdr:row>22</xdr:row>
          <xdr:rowOff>114300</xdr:rowOff>
        </xdr:to>
        <xdr:sp macro="" textlink="">
          <xdr:nvSpPr>
            <xdr:cNvPr id="19474" name="Check Box 18" hidden="1">
              <a:extLst>
                <a:ext uri="{63B3BB69-23CF-44E3-9099-C40C66FF867C}">
                  <a14:compatExt spid="_x0000_s19474"/>
                </a:ext>
                <a:ext uri="{FF2B5EF4-FFF2-40B4-BE49-F238E27FC236}">
                  <a16:creationId xmlns:a16="http://schemas.microsoft.com/office/drawing/2014/main" id="{00000000-0008-0000-0000-00001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当日個人支払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23</xdr:row>
          <xdr:rowOff>0</xdr:rowOff>
        </xdr:from>
        <xdr:to>
          <xdr:col>29</xdr:col>
          <xdr:colOff>161925</xdr:colOff>
          <xdr:row>24</xdr:row>
          <xdr:rowOff>123825</xdr:rowOff>
        </xdr:to>
        <xdr:sp macro="" textlink="">
          <xdr:nvSpPr>
            <xdr:cNvPr id="19475" name="Check Box 19" hidden="1">
              <a:extLst>
                <a:ext uri="{63B3BB69-23CF-44E3-9099-C40C66FF867C}">
                  <a14:compatExt spid="_x0000_s19475"/>
                </a:ext>
                <a:ext uri="{FF2B5EF4-FFF2-40B4-BE49-F238E27FC236}">
                  <a16:creationId xmlns:a16="http://schemas.microsoft.com/office/drawing/2014/main" id="{00000000-0008-0000-0000-00001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当日個人支払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19</xdr:row>
          <xdr:rowOff>19050</xdr:rowOff>
        </xdr:from>
        <xdr:to>
          <xdr:col>29</xdr:col>
          <xdr:colOff>161925</xdr:colOff>
          <xdr:row>20</xdr:row>
          <xdr:rowOff>114300</xdr:rowOff>
        </xdr:to>
        <xdr:sp macro="" textlink="">
          <xdr:nvSpPr>
            <xdr:cNvPr id="19476" name="Check Box 20" hidden="1">
              <a:extLst>
                <a:ext uri="{63B3BB69-23CF-44E3-9099-C40C66FF867C}">
                  <a14:compatExt spid="_x0000_s19476"/>
                </a:ext>
                <a:ext uri="{FF2B5EF4-FFF2-40B4-BE49-F238E27FC236}">
                  <a16:creationId xmlns:a16="http://schemas.microsoft.com/office/drawing/2014/main" id="{00000000-0008-0000-0000-00001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当日個人支払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21</xdr:row>
          <xdr:rowOff>19050</xdr:rowOff>
        </xdr:from>
        <xdr:to>
          <xdr:col>29</xdr:col>
          <xdr:colOff>161925</xdr:colOff>
          <xdr:row>22</xdr:row>
          <xdr:rowOff>114300</xdr:rowOff>
        </xdr:to>
        <xdr:sp macro="" textlink="">
          <xdr:nvSpPr>
            <xdr:cNvPr id="19477" name="Check Box 21" hidden="1">
              <a:extLst>
                <a:ext uri="{63B3BB69-23CF-44E3-9099-C40C66FF867C}">
                  <a14:compatExt spid="_x0000_s19477"/>
                </a:ext>
                <a:ext uri="{FF2B5EF4-FFF2-40B4-BE49-F238E27FC236}">
                  <a16:creationId xmlns:a16="http://schemas.microsoft.com/office/drawing/2014/main" id="{00000000-0008-0000-0000-00001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当日個人支払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19</xdr:row>
          <xdr:rowOff>19050</xdr:rowOff>
        </xdr:from>
        <xdr:to>
          <xdr:col>47</xdr:col>
          <xdr:colOff>161925</xdr:colOff>
          <xdr:row>20</xdr:row>
          <xdr:rowOff>114300</xdr:rowOff>
        </xdr:to>
        <xdr:sp macro="" textlink="">
          <xdr:nvSpPr>
            <xdr:cNvPr id="19479" name="Check Box 23" hidden="1">
              <a:extLst>
                <a:ext uri="{63B3BB69-23CF-44E3-9099-C40C66FF867C}">
                  <a14:compatExt spid="_x0000_s19479"/>
                </a:ext>
                <a:ext uri="{FF2B5EF4-FFF2-40B4-BE49-F238E27FC236}">
                  <a16:creationId xmlns:a16="http://schemas.microsoft.com/office/drawing/2014/main" id="{00000000-0008-0000-0000-00001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当日個人支払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21</xdr:row>
          <xdr:rowOff>19050</xdr:rowOff>
        </xdr:from>
        <xdr:to>
          <xdr:col>47</xdr:col>
          <xdr:colOff>161925</xdr:colOff>
          <xdr:row>22</xdr:row>
          <xdr:rowOff>114300</xdr:rowOff>
        </xdr:to>
        <xdr:sp macro="" textlink="">
          <xdr:nvSpPr>
            <xdr:cNvPr id="19480" name="Check Box 24" hidden="1">
              <a:extLst>
                <a:ext uri="{63B3BB69-23CF-44E3-9099-C40C66FF867C}">
                  <a14:compatExt spid="_x0000_s19480"/>
                </a:ext>
                <a:ext uri="{FF2B5EF4-FFF2-40B4-BE49-F238E27FC236}">
                  <a16:creationId xmlns:a16="http://schemas.microsoft.com/office/drawing/2014/main" id="{00000000-0008-0000-0000-00001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当日個人支払</a:t>
              </a:r>
            </a:p>
          </xdr:txBody>
        </xdr:sp>
        <xdr:clientData/>
      </xdr:twoCellAnchor>
    </mc:Choice>
    <mc:Fallback/>
  </mc:AlternateContent>
  <xdr:twoCellAnchor>
    <xdr:from>
      <xdr:col>57</xdr:col>
      <xdr:colOff>19050</xdr:colOff>
      <xdr:row>0</xdr:row>
      <xdr:rowOff>19050</xdr:rowOff>
    </xdr:from>
    <xdr:to>
      <xdr:col>75</xdr:col>
      <xdr:colOff>152400</xdr:colOff>
      <xdr:row>31</xdr:row>
      <xdr:rowOff>19050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2096750" y="19050"/>
          <a:ext cx="4086225" cy="465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108000" rtlCol="0" anchor="t"/>
        <a:lstStyle/>
        <a:p>
          <a:r>
            <a:rPr kumimoji="1" lang="ja-JP" altLang="en-US" sz="1200">
              <a:solidFill>
                <a:srgbClr val="FF0000"/>
              </a:solidFill>
            </a:rPr>
            <a:t>→　ここから右は印刷されない設定に</a:t>
          </a:r>
          <a:endParaRPr kumimoji="1" lang="en-US" altLang="ja-JP" sz="1200">
            <a:solidFill>
              <a:srgbClr val="FF0000"/>
            </a:solidFill>
          </a:endParaRPr>
        </a:p>
        <a:p>
          <a:r>
            <a:rPr kumimoji="1" lang="ja-JP" altLang="en-US" sz="1200">
              <a:solidFill>
                <a:srgbClr val="FF0000"/>
              </a:solidFill>
            </a:rPr>
            <a:t>　　してあります。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200">
            <a:solidFill>
              <a:srgbClr val="FF0000"/>
            </a:solidFill>
          </a:endParaRPr>
        </a:p>
        <a:p>
          <a:r>
            <a:rPr kumimoji="1" lang="ja-JP" altLang="en-US" sz="1200">
              <a:solidFill>
                <a:srgbClr val="0000CC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令和６年度より</a:t>
          </a:r>
          <a:endParaRPr kumimoji="1" lang="en-US" altLang="ja-JP" sz="1200">
            <a:solidFill>
              <a:srgbClr val="0000CC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200">
              <a:solidFill>
                <a:srgbClr val="0000CC"/>
              </a:solidFill>
            </a:rPr>
            <a:t>協会けんぽの付加健診</a:t>
          </a:r>
          <a:r>
            <a:rPr kumimoji="1" lang="ja-JP" altLang="en-US" sz="1200">
              <a:solidFill>
                <a:sysClr val="windowText" lastClr="000000"/>
              </a:solidFill>
            </a:rPr>
            <a:t>は年度末年齢が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en-US" altLang="ja-JP" sz="1200">
              <a:solidFill>
                <a:sysClr val="windowText" lastClr="000000"/>
              </a:solidFill>
            </a:rPr>
            <a:t>40</a:t>
          </a:r>
          <a:r>
            <a:rPr kumimoji="1" lang="ja-JP" altLang="en-US" sz="1200">
              <a:solidFill>
                <a:sysClr val="windowText" lastClr="000000"/>
              </a:solidFill>
            </a:rPr>
            <a:t>・</a:t>
          </a:r>
          <a:r>
            <a:rPr kumimoji="1" lang="en-US" altLang="ja-JP" sz="1200">
              <a:solidFill>
                <a:sysClr val="windowText" lastClr="000000"/>
              </a:solidFill>
            </a:rPr>
            <a:t>45</a:t>
          </a:r>
          <a:r>
            <a:rPr kumimoji="1" lang="ja-JP" altLang="en-US" sz="1200">
              <a:solidFill>
                <a:sysClr val="windowText" lastClr="000000"/>
              </a:solidFill>
            </a:rPr>
            <a:t>・</a:t>
          </a:r>
          <a:r>
            <a:rPr kumimoji="1" lang="en-US" altLang="ja-JP" sz="1200">
              <a:solidFill>
                <a:sysClr val="windowText" lastClr="000000"/>
              </a:solidFill>
            </a:rPr>
            <a:t>50</a:t>
          </a:r>
          <a:r>
            <a:rPr kumimoji="1" lang="ja-JP" altLang="en-US" sz="1200">
              <a:solidFill>
                <a:sysClr val="windowText" lastClr="000000"/>
              </a:solidFill>
            </a:rPr>
            <a:t>・</a:t>
          </a:r>
          <a:r>
            <a:rPr kumimoji="1" lang="en-US" altLang="ja-JP" sz="1200">
              <a:solidFill>
                <a:sysClr val="windowText" lastClr="000000"/>
              </a:solidFill>
            </a:rPr>
            <a:t>55</a:t>
          </a:r>
          <a:r>
            <a:rPr kumimoji="1" lang="ja-JP" altLang="en-US" sz="1200">
              <a:solidFill>
                <a:sysClr val="windowText" lastClr="000000"/>
              </a:solidFill>
            </a:rPr>
            <a:t>・</a:t>
          </a:r>
          <a:r>
            <a:rPr kumimoji="1" lang="en-US" altLang="ja-JP" sz="1200">
              <a:solidFill>
                <a:sysClr val="windowText" lastClr="000000"/>
              </a:solidFill>
            </a:rPr>
            <a:t>60</a:t>
          </a:r>
          <a:r>
            <a:rPr kumimoji="1" lang="ja-JP" altLang="en-US" sz="1200">
              <a:solidFill>
                <a:sysClr val="windowText" lastClr="000000"/>
              </a:solidFill>
            </a:rPr>
            <a:t>・</a:t>
          </a:r>
          <a:r>
            <a:rPr kumimoji="1" lang="en-US" altLang="ja-JP" sz="1200">
              <a:solidFill>
                <a:sysClr val="windowText" lastClr="000000"/>
              </a:solidFill>
            </a:rPr>
            <a:t>65</a:t>
          </a:r>
          <a:r>
            <a:rPr kumimoji="1" lang="ja-JP" altLang="en-US" sz="1200">
              <a:solidFill>
                <a:sysClr val="windowText" lastClr="000000"/>
              </a:solidFill>
            </a:rPr>
            <a:t>・</a:t>
          </a:r>
          <a:r>
            <a:rPr kumimoji="1" lang="en-US" altLang="ja-JP" sz="1200">
              <a:solidFill>
                <a:sysClr val="windowText" lastClr="000000"/>
              </a:solidFill>
            </a:rPr>
            <a:t>70</a:t>
          </a:r>
          <a:r>
            <a:rPr kumimoji="1" lang="ja-JP" altLang="en-US" sz="1200">
              <a:solidFill>
                <a:sysClr val="windowText" lastClr="000000"/>
              </a:solidFill>
            </a:rPr>
            <a:t>歳の方のみ受診できます。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en-US" sz="1200">
              <a:solidFill>
                <a:sysClr val="windowText" lastClr="000000"/>
              </a:solidFill>
            </a:rPr>
            <a:t>対象者で受診を希望される場合は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en-US" sz="1200">
              <a:solidFill>
                <a:sysClr val="windowText" lastClr="000000"/>
              </a:solidFill>
            </a:rPr>
            <a:t>コースは「一般健診」、付加健診は「〇」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en-US" sz="1200">
              <a:solidFill>
                <a:sysClr val="windowText" lastClr="000000"/>
              </a:solidFill>
            </a:rPr>
            <a:t>を選んでください。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en-US" sz="1200">
              <a:solidFill>
                <a:sysClr val="windowText" lastClr="000000"/>
              </a:solidFill>
            </a:rPr>
            <a:t>それ以外の年齢の方で付加健診の内容</a:t>
          </a:r>
          <a:r>
            <a:rPr kumimoji="1" lang="ja-JP" altLang="en-US" sz="1000">
              <a:solidFill>
                <a:sysClr val="windowText" lastClr="000000"/>
              </a:solidFill>
            </a:rPr>
            <a:t>（</a:t>
          </a:r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）</a:t>
          </a:r>
          <a:r>
            <a:rPr kumimoji="1" lang="ja-JP" altLang="en-US" sz="1200">
              <a:solidFill>
                <a:sysClr val="windowText" lastClr="000000"/>
              </a:solidFill>
            </a:rPr>
            <a:t>を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en-US" sz="1200">
              <a:solidFill>
                <a:sysClr val="windowText" lastClr="000000"/>
              </a:solidFill>
            </a:rPr>
            <a:t>ご希望の場合は、オプション欄に「追加Ｆセット」を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en-US" sz="1200">
              <a:solidFill>
                <a:sysClr val="windowText" lastClr="000000"/>
              </a:solidFill>
            </a:rPr>
            <a:t>ご記入ください。</a:t>
          </a:r>
          <a:r>
            <a:rPr kumimoji="1" lang="ja-JP" altLang="en-US" sz="1000">
              <a:solidFill>
                <a:sysClr val="windowText" lastClr="000000"/>
              </a:solidFill>
            </a:rPr>
            <a:t>（</a:t>
          </a:r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肺機能検査はありません）</a:t>
          </a:r>
        </a:p>
        <a:p>
          <a:r>
            <a:rPr kumimoji="1" lang="ja-JP" altLang="en-US" sz="1200">
              <a:solidFill>
                <a:sysClr val="windowText" lastClr="000000"/>
              </a:solidFill>
            </a:rPr>
            <a:t>また、人間ドックと同様の検査項目をご希望の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en-US" sz="1200">
              <a:solidFill>
                <a:sysClr val="windowText" lastClr="000000"/>
              </a:solidFill>
            </a:rPr>
            <a:t>場合は「追加Ｄセット」をご記入ください。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endParaRPr kumimoji="1" lang="en-US" altLang="ja-JP" sz="1200">
            <a:solidFill>
              <a:sysClr val="windowText" lastClr="000000"/>
            </a:solidFill>
          </a:endParaRPr>
        </a:p>
        <a:p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en-US" sz="1200">
              <a:solidFill>
                <a:srgbClr val="0000CC"/>
              </a:solidFill>
            </a:rPr>
            <a:t>下部の欄で年度末年齢を計算してあります。</a:t>
          </a:r>
          <a:endParaRPr kumimoji="1" lang="en-US" altLang="ja-JP" sz="1200">
            <a:solidFill>
              <a:srgbClr val="0000CC"/>
            </a:solidFill>
          </a:endParaRPr>
        </a:p>
        <a:p>
          <a:r>
            <a:rPr kumimoji="1" lang="ja-JP" altLang="en-US" sz="1200">
              <a:solidFill>
                <a:srgbClr val="0000CC"/>
              </a:solidFill>
            </a:rPr>
            <a:t>　　　↓</a:t>
          </a:r>
          <a:endParaRPr kumimoji="1" lang="en-US" altLang="ja-JP" sz="1200">
            <a:solidFill>
              <a:srgbClr val="0000CC"/>
            </a:solidFill>
          </a:endParaRPr>
        </a:p>
        <a:p>
          <a:r>
            <a:rPr kumimoji="1" lang="ja-JP" altLang="en-US" sz="1200">
              <a:solidFill>
                <a:srgbClr val="0000CC"/>
              </a:solidFill>
            </a:rPr>
            <a:t>　　　↓</a:t>
          </a:r>
          <a:endParaRPr kumimoji="1" lang="en-US" altLang="ja-JP" sz="1200">
            <a:solidFill>
              <a:srgbClr val="0000CC"/>
            </a:solidFill>
          </a:endParaRPr>
        </a:p>
        <a:p>
          <a:r>
            <a:rPr kumimoji="1" lang="ja-JP" altLang="en-US" sz="1200">
              <a:solidFill>
                <a:srgbClr val="0000CC"/>
              </a:solidFill>
            </a:rPr>
            <a:t>　　　↓</a:t>
          </a:r>
          <a:endParaRPr kumimoji="1" lang="en-US" altLang="ja-JP" sz="1200">
            <a:solidFill>
              <a:srgbClr val="0000CC"/>
            </a:solidFill>
          </a:endParaRPr>
        </a:p>
        <a:p>
          <a:r>
            <a:rPr kumimoji="1" lang="ja-JP" altLang="en-US" sz="1200">
              <a:solidFill>
                <a:srgbClr val="0000CC"/>
              </a:solidFill>
            </a:rPr>
            <a:t>　　　↓</a:t>
          </a:r>
          <a:endParaRPr kumimoji="1" lang="en-US" altLang="ja-JP" sz="1200">
            <a:solidFill>
              <a:srgbClr val="0000CC"/>
            </a:solidFill>
          </a:endParaRPr>
        </a:p>
      </xdr:txBody>
    </xdr:sp>
    <xdr:clientData/>
  </xdr:twoCellAnchor>
  <xdr:oneCellAnchor>
    <xdr:from>
      <xdr:col>57</xdr:col>
      <xdr:colOff>171451</xdr:colOff>
      <xdr:row>24</xdr:row>
      <xdr:rowOff>133351</xdr:rowOff>
    </xdr:from>
    <xdr:ext cx="1819274" cy="8572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20501" y="3771901"/>
          <a:ext cx="1819274" cy="857250"/>
        </a:xfrm>
        <a:prstGeom prst="wedgeRectCallout">
          <a:avLst>
            <a:gd name="adj1" fmla="val -20658"/>
            <a:gd name="adj2" fmla="val 6099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72000" bIns="36000" rtlCol="0" anchor="ctr" anchorCtr="1">
          <a:no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保険証種類が「協会けんぽ（本人）」で「</a:t>
          </a:r>
          <a:r>
            <a:rPr kumimoji="1" lang="en-US" altLang="ja-JP" sz="1100">
              <a:solidFill>
                <a:srgbClr val="FF0000"/>
              </a:solidFill>
            </a:rPr>
            <a:t>40</a:t>
          </a:r>
          <a:r>
            <a:rPr kumimoji="1" lang="ja-JP" altLang="en-US" sz="1100">
              <a:solidFill>
                <a:srgbClr val="FF0000"/>
              </a:solidFill>
            </a:rPr>
            <a:t>歳</a:t>
          </a:r>
          <a:r>
            <a:rPr kumimoji="1" lang="en-US" altLang="ja-JP" sz="1100">
              <a:solidFill>
                <a:srgbClr val="FF0000"/>
              </a:solidFill>
            </a:rPr>
            <a:t>/45</a:t>
          </a:r>
          <a:r>
            <a:rPr kumimoji="1" lang="ja-JP" altLang="en-US" sz="1100">
              <a:solidFill>
                <a:srgbClr val="FF0000"/>
              </a:solidFill>
            </a:rPr>
            <a:t>歳</a:t>
          </a:r>
          <a:r>
            <a:rPr kumimoji="1" lang="en-US" altLang="ja-JP" sz="1100">
              <a:solidFill>
                <a:srgbClr val="FF0000"/>
              </a:solidFill>
            </a:rPr>
            <a:t>/50</a:t>
          </a:r>
          <a:r>
            <a:rPr kumimoji="1" lang="ja-JP" altLang="en-US" sz="1100">
              <a:solidFill>
                <a:srgbClr val="FF0000"/>
              </a:solidFill>
            </a:rPr>
            <a:t>歳</a:t>
          </a:r>
          <a:r>
            <a:rPr kumimoji="1" lang="en-US" altLang="ja-JP" sz="1100">
              <a:solidFill>
                <a:srgbClr val="FF0000"/>
              </a:solidFill>
            </a:rPr>
            <a:t>/55</a:t>
          </a:r>
          <a:r>
            <a:rPr kumimoji="1" lang="ja-JP" altLang="en-US" sz="1100">
              <a:solidFill>
                <a:srgbClr val="FF0000"/>
              </a:solidFill>
            </a:rPr>
            <a:t>歳</a:t>
          </a:r>
          <a:r>
            <a:rPr kumimoji="1" lang="en-US" altLang="ja-JP" sz="1100">
              <a:solidFill>
                <a:srgbClr val="FF0000"/>
              </a:solidFill>
            </a:rPr>
            <a:t>/60</a:t>
          </a:r>
          <a:r>
            <a:rPr kumimoji="1" lang="ja-JP" altLang="en-US" sz="1100">
              <a:solidFill>
                <a:srgbClr val="FF0000"/>
              </a:solidFill>
            </a:rPr>
            <a:t>歳</a:t>
          </a:r>
          <a:r>
            <a:rPr kumimoji="1" lang="en-US" altLang="ja-JP" sz="1100">
              <a:solidFill>
                <a:srgbClr val="FF0000"/>
              </a:solidFill>
            </a:rPr>
            <a:t>/65</a:t>
          </a:r>
          <a:r>
            <a:rPr kumimoji="1" lang="ja-JP" altLang="en-US" sz="1100">
              <a:solidFill>
                <a:srgbClr val="FF0000"/>
              </a:solidFill>
            </a:rPr>
            <a:t>歳</a:t>
          </a:r>
          <a:r>
            <a:rPr kumimoji="1" lang="en-US" altLang="ja-JP" sz="1100">
              <a:solidFill>
                <a:srgbClr val="FF0000"/>
              </a:solidFill>
            </a:rPr>
            <a:t>/70</a:t>
          </a:r>
          <a:r>
            <a:rPr kumimoji="1" lang="ja-JP" altLang="en-US" sz="1100">
              <a:solidFill>
                <a:srgbClr val="FF0000"/>
              </a:solidFill>
            </a:rPr>
            <a:t>歳」のときに〇が出ます。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23</xdr:row>
          <xdr:rowOff>19050</xdr:rowOff>
        </xdr:from>
        <xdr:to>
          <xdr:col>42</xdr:col>
          <xdr:colOff>133350</xdr:colOff>
          <xdr:row>24</xdr:row>
          <xdr:rowOff>85725</xdr:rowOff>
        </xdr:to>
        <xdr:sp macro="" textlink="">
          <xdr:nvSpPr>
            <xdr:cNvPr id="19483" name="Check Box 27" hidden="1">
              <a:extLst>
                <a:ext uri="{63B3BB69-23CF-44E3-9099-C40C66FF867C}">
                  <a14:compatExt spid="_x0000_s19483"/>
                </a:ext>
                <a:ext uri="{FF2B5EF4-FFF2-40B4-BE49-F238E27FC236}">
                  <a16:creationId xmlns:a16="http://schemas.microsoft.com/office/drawing/2014/main" id="{00000000-0008-0000-0000-00001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後日会社請求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23</xdr:row>
          <xdr:rowOff>19050</xdr:rowOff>
        </xdr:from>
        <xdr:to>
          <xdr:col>47</xdr:col>
          <xdr:colOff>161925</xdr:colOff>
          <xdr:row>24</xdr:row>
          <xdr:rowOff>85725</xdr:rowOff>
        </xdr:to>
        <xdr:sp macro="" textlink="">
          <xdr:nvSpPr>
            <xdr:cNvPr id="19484" name="Check Box 28" hidden="1">
              <a:extLst>
                <a:ext uri="{63B3BB69-23CF-44E3-9099-C40C66FF867C}">
                  <a14:compatExt spid="_x0000_s19484"/>
                </a:ext>
                <a:ext uri="{FF2B5EF4-FFF2-40B4-BE49-F238E27FC236}">
                  <a16:creationId xmlns:a16="http://schemas.microsoft.com/office/drawing/2014/main" id="{00000000-0008-0000-0000-00001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当日個人支払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89EA2-8EDE-4B08-858B-E22AF325B1C9}">
  <sheetPr>
    <pageSetUpPr fitToPage="1"/>
  </sheetPr>
  <dimension ref="A1:BU141"/>
  <sheetViews>
    <sheetView tabSelected="1" zoomScale="120" zoomScaleNormal="120" workbookViewId="0">
      <selection activeCell="BD15" sqref="BD15"/>
    </sheetView>
  </sheetViews>
  <sheetFormatPr defaultColWidth="2.75" defaultRowHeight="13.5" customHeight="1" x14ac:dyDescent="0.15"/>
  <cols>
    <col min="1" max="1" width="3.625" style="27" bestFit="1" customWidth="1"/>
    <col min="2" max="14" width="2.75" style="27"/>
    <col min="15" max="15" width="2.75" style="27" customWidth="1"/>
    <col min="16" max="16" width="3.375" style="27" customWidth="1"/>
    <col min="17" max="17" width="2.875" style="27" customWidth="1"/>
    <col min="18" max="18" width="3" style="27" customWidth="1"/>
    <col min="19" max="55" width="2.75" style="27"/>
    <col min="56" max="56" width="2.75" style="27" customWidth="1"/>
    <col min="57" max="58" width="2.75" style="27"/>
    <col min="59" max="60" width="2.75" style="27" customWidth="1"/>
    <col min="61" max="61" width="2.75" style="27"/>
    <col min="62" max="66" width="3.5" style="27" bestFit="1" customWidth="1"/>
    <col min="67" max="67" width="2.75" style="27" customWidth="1"/>
    <col min="68" max="68" width="3.125" style="48" customWidth="1"/>
    <col min="69" max="69" width="3.375" style="27" customWidth="1"/>
    <col min="70" max="70" width="4.125" style="27" customWidth="1"/>
    <col min="71" max="16384" width="2.75" style="27"/>
  </cols>
  <sheetData>
    <row r="1" spans="1:73" s="1" customFormat="1" ht="23.25" customHeight="1" x14ac:dyDescent="0.15">
      <c r="A1" s="13">
        <f>COUNTA(G35:L198)</f>
        <v>0</v>
      </c>
      <c r="B1" s="14" t="s">
        <v>53</v>
      </c>
      <c r="C1" s="381">
        <f>ROUNDUP(1+(A1-7)/22,0)</f>
        <v>1</v>
      </c>
      <c r="D1" s="381"/>
      <c r="E1" s="15"/>
      <c r="F1" s="15"/>
      <c r="G1" s="16"/>
      <c r="H1" s="380" t="s">
        <v>38</v>
      </c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380"/>
      <c r="AJ1" s="380"/>
      <c r="AK1" s="380"/>
      <c r="AL1" s="380"/>
      <c r="AM1" s="380"/>
      <c r="AN1" s="380"/>
      <c r="AO1" s="380"/>
      <c r="AP1" s="380"/>
      <c r="AQ1" s="17"/>
      <c r="AR1" s="17"/>
      <c r="AS1" s="17"/>
      <c r="AT1" s="17"/>
      <c r="AU1" s="17"/>
      <c r="AV1" s="17"/>
      <c r="AZ1" s="7"/>
      <c r="BP1" s="33"/>
    </row>
    <row r="2" spans="1:73" s="1" customFormat="1" ht="5.25" customHeight="1" x14ac:dyDescent="0.15"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9"/>
      <c r="AP2" s="19"/>
      <c r="AQ2" s="19"/>
      <c r="AR2" s="19"/>
      <c r="AS2" s="19"/>
      <c r="AT2" s="19"/>
      <c r="AU2" s="19"/>
      <c r="AZ2" s="7"/>
      <c r="BP2" s="33"/>
    </row>
    <row r="3" spans="1:73" s="1" customFormat="1" ht="13.5" customHeight="1" x14ac:dyDescent="0.15">
      <c r="A3" s="1" t="s">
        <v>39</v>
      </c>
      <c r="B3" s="20"/>
      <c r="C3" s="20"/>
      <c r="D3" s="21"/>
      <c r="E3" s="21"/>
      <c r="F3" s="21"/>
      <c r="G3" s="22"/>
      <c r="H3" s="22"/>
      <c r="I3" s="22"/>
      <c r="J3" s="22"/>
      <c r="K3" s="22"/>
      <c r="L3" s="22"/>
      <c r="M3" s="22"/>
      <c r="N3" s="23"/>
      <c r="O3" s="24"/>
      <c r="P3" s="24"/>
      <c r="Q3" s="24"/>
      <c r="S3" s="7"/>
      <c r="U3" s="24"/>
      <c r="V3" s="24"/>
      <c r="W3" s="24"/>
      <c r="X3" s="346" t="s">
        <v>2</v>
      </c>
      <c r="Y3" s="346"/>
      <c r="Z3" s="346"/>
      <c r="AA3" s="346"/>
      <c r="AB3" s="346"/>
      <c r="AC3" s="346"/>
      <c r="AD3" s="346" t="s">
        <v>1</v>
      </c>
      <c r="AE3" s="346"/>
      <c r="AF3" s="346"/>
      <c r="AG3" s="346"/>
      <c r="AH3" s="346"/>
      <c r="AI3" s="346"/>
      <c r="AJ3" s="346"/>
      <c r="AK3" s="346"/>
      <c r="AL3" s="346"/>
      <c r="AM3" s="346" t="s">
        <v>0</v>
      </c>
      <c r="AN3" s="346"/>
      <c r="AO3" s="346"/>
      <c r="AP3" s="346"/>
      <c r="AQ3" s="346"/>
      <c r="AR3" s="346"/>
      <c r="AS3" s="346" t="s">
        <v>35</v>
      </c>
      <c r="AT3" s="346"/>
      <c r="AU3" s="346"/>
      <c r="AV3" s="346"/>
      <c r="AW3" s="346"/>
      <c r="AX3" s="346"/>
      <c r="BF3" s="1" t="s">
        <v>59</v>
      </c>
      <c r="BG3" s="1" t="s">
        <v>60</v>
      </c>
      <c r="BP3" s="33"/>
    </row>
    <row r="4" spans="1:73" s="1" customFormat="1" ht="13.5" customHeight="1" x14ac:dyDescent="0.15">
      <c r="A4" s="349" t="s">
        <v>37</v>
      </c>
      <c r="B4" s="350"/>
      <c r="C4" s="351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4"/>
      <c r="P4" s="24"/>
      <c r="Q4" s="24"/>
      <c r="S4" s="7"/>
      <c r="U4" s="24"/>
      <c r="V4" s="24"/>
      <c r="W4" s="24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7"/>
      <c r="AO4" s="347"/>
      <c r="AP4" s="347"/>
      <c r="AQ4" s="347"/>
      <c r="AR4" s="347"/>
      <c r="AS4" s="347"/>
      <c r="AT4" s="347"/>
      <c r="AU4" s="347"/>
      <c r="AV4" s="347"/>
      <c r="AW4" s="347"/>
      <c r="AX4" s="347"/>
      <c r="BF4" s="1" t="s">
        <v>60</v>
      </c>
      <c r="BP4" s="33"/>
    </row>
    <row r="5" spans="1:73" s="1" customFormat="1" ht="13.5" customHeight="1" x14ac:dyDescent="0.15">
      <c r="A5" s="352" t="s">
        <v>36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3"/>
      <c r="O5" s="24"/>
      <c r="P5" s="24"/>
      <c r="Q5" s="24"/>
      <c r="S5" s="7"/>
      <c r="U5" s="24"/>
      <c r="V5" s="24"/>
      <c r="W5" s="24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347"/>
      <c r="AQ5" s="347"/>
      <c r="AR5" s="347"/>
      <c r="AS5" s="347"/>
      <c r="AT5" s="347"/>
      <c r="AU5" s="347"/>
      <c r="AV5" s="347"/>
      <c r="AW5" s="347"/>
      <c r="AX5" s="347"/>
      <c r="BP5" s="33"/>
    </row>
    <row r="6" spans="1:73" s="1" customFormat="1" ht="13.5" customHeight="1" x14ac:dyDescent="0.15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3"/>
      <c r="O6" s="24"/>
      <c r="P6" s="24"/>
      <c r="Q6" s="24"/>
      <c r="S6" s="7"/>
      <c r="U6" s="24"/>
      <c r="V6" s="24"/>
      <c r="W6" s="24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347"/>
      <c r="AQ6" s="347"/>
      <c r="AR6" s="347"/>
      <c r="AS6" s="347"/>
      <c r="AT6" s="347"/>
      <c r="AU6" s="347"/>
      <c r="AV6" s="347"/>
      <c r="AW6" s="347"/>
      <c r="AX6" s="347"/>
      <c r="BP6" s="33"/>
    </row>
    <row r="7" spans="1:73" s="1" customFormat="1" ht="13.5" customHeight="1" x14ac:dyDescent="0.15">
      <c r="O7" s="24"/>
      <c r="P7" s="24"/>
      <c r="Q7" s="24"/>
      <c r="S7" s="7"/>
      <c r="U7" s="24"/>
      <c r="V7" s="24"/>
      <c r="W7" s="24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8"/>
      <c r="AN7" s="348"/>
      <c r="AO7" s="348"/>
      <c r="AP7" s="348"/>
      <c r="AQ7" s="348"/>
      <c r="AR7" s="348"/>
      <c r="AS7" s="348"/>
      <c r="AT7" s="348"/>
      <c r="AU7" s="348"/>
      <c r="AV7" s="348"/>
      <c r="AW7" s="348"/>
      <c r="AX7" s="348"/>
      <c r="BP7" s="33"/>
    </row>
    <row r="8" spans="1:73" s="1" customFormat="1" ht="13.5" customHeight="1" thickBot="1" x14ac:dyDescent="0.2">
      <c r="A8" s="26" t="s">
        <v>28</v>
      </c>
      <c r="N8" s="26" t="s">
        <v>29</v>
      </c>
      <c r="AN8" s="27"/>
      <c r="AO8" s="27"/>
      <c r="AP8" s="27"/>
      <c r="AQ8" s="27"/>
      <c r="AR8" s="27"/>
      <c r="AS8" s="27"/>
      <c r="AT8" s="27"/>
      <c r="AU8" s="27"/>
      <c r="AZ8" s="7"/>
    </row>
    <row r="9" spans="1:73" s="1" customFormat="1" ht="13.5" customHeight="1" x14ac:dyDescent="0.15">
      <c r="A9" s="360">
        <v>20</v>
      </c>
      <c r="B9" s="361"/>
      <c r="C9" s="317"/>
      <c r="D9" s="317"/>
      <c r="E9" s="320" t="s">
        <v>4</v>
      </c>
      <c r="F9" s="317"/>
      <c r="G9" s="317"/>
      <c r="H9" s="320" t="s">
        <v>5</v>
      </c>
      <c r="I9" s="317"/>
      <c r="J9" s="317"/>
      <c r="K9" s="323" t="s">
        <v>6</v>
      </c>
      <c r="N9" s="354" t="s">
        <v>48</v>
      </c>
      <c r="O9" s="355"/>
      <c r="P9" s="355"/>
      <c r="Q9" s="355"/>
      <c r="R9" s="356"/>
      <c r="S9" s="28" t="s">
        <v>3</v>
      </c>
      <c r="T9" s="340"/>
      <c r="U9" s="340"/>
      <c r="V9" s="340"/>
      <c r="W9" s="340"/>
      <c r="X9" s="340"/>
      <c r="Y9" s="340"/>
      <c r="Z9" s="340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5"/>
      <c r="BF9" s="1" t="s">
        <v>83</v>
      </c>
      <c r="BG9" s="7" t="s">
        <v>84</v>
      </c>
      <c r="BH9" s="1" t="s">
        <v>62</v>
      </c>
      <c r="BI9" s="1" t="s">
        <v>65</v>
      </c>
      <c r="BJ9" s="1" t="s">
        <v>66</v>
      </c>
      <c r="BK9" s="1" t="s">
        <v>63</v>
      </c>
      <c r="BL9" s="1" t="s">
        <v>67</v>
      </c>
      <c r="BM9" s="1" t="s">
        <v>74</v>
      </c>
      <c r="BN9" s="1" t="s">
        <v>64</v>
      </c>
      <c r="BO9" s="1" t="s">
        <v>68</v>
      </c>
      <c r="BP9" s="1" t="s">
        <v>69</v>
      </c>
      <c r="BQ9" s="1" t="s">
        <v>70</v>
      </c>
      <c r="BR9" s="1" t="s">
        <v>75</v>
      </c>
      <c r="BS9" s="1" t="s">
        <v>76</v>
      </c>
      <c r="BT9" s="1" t="s">
        <v>77</v>
      </c>
      <c r="BU9" s="1" t="s">
        <v>78</v>
      </c>
    </row>
    <row r="10" spans="1:73" s="1" customFormat="1" ht="8.25" customHeight="1" x14ac:dyDescent="0.15">
      <c r="A10" s="362"/>
      <c r="B10" s="363"/>
      <c r="C10" s="318"/>
      <c r="D10" s="318"/>
      <c r="E10" s="321"/>
      <c r="F10" s="318"/>
      <c r="G10" s="318"/>
      <c r="H10" s="321"/>
      <c r="I10" s="318"/>
      <c r="J10" s="318"/>
      <c r="K10" s="324"/>
      <c r="N10" s="357"/>
      <c r="O10" s="358"/>
      <c r="P10" s="358"/>
      <c r="Q10" s="358"/>
      <c r="R10" s="359"/>
      <c r="S10" s="334"/>
      <c r="T10" s="335"/>
      <c r="U10" s="335"/>
      <c r="V10" s="335"/>
      <c r="W10" s="335"/>
      <c r="X10" s="335"/>
      <c r="Y10" s="335"/>
      <c r="Z10" s="335"/>
      <c r="AA10" s="335"/>
      <c r="AB10" s="335"/>
      <c r="AC10" s="335"/>
      <c r="AD10" s="335"/>
      <c r="AE10" s="335"/>
      <c r="AF10" s="335"/>
      <c r="AG10" s="335"/>
      <c r="AH10" s="335"/>
      <c r="AI10" s="335"/>
      <c r="AJ10" s="335"/>
      <c r="AK10" s="335"/>
      <c r="AL10" s="335"/>
      <c r="AM10" s="335"/>
      <c r="AN10" s="335"/>
      <c r="AO10" s="335"/>
      <c r="AP10" s="335"/>
      <c r="AQ10" s="335"/>
      <c r="AR10" s="335"/>
      <c r="AS10" s="335"/>
      <c r="AT10" s="335"/>
      <c r="AU10" s="335"/>
      <c r="AV10" s="335"/>
      <c r="AW10" s="335"/>
      <c r="AX10" s="335"/>
      <c r="AY10" s="335"/>
      <c r="AZ10" s="335"/>
      <c r="BA10" s="336"/>
      <c r="BF10" s="1" t="s">
        <v>83</v>
      </c>
      <c r="BG10" s="7" t="s">
        <v>84</v>
      </c>
      <c r="BH10" s="1" t="s">
        <v>65</v>
      </c>
      <c r="BI10" s="1" t="s">
        <v>66</v>
      </c>
      <c r="BJ10" s="1" t="s">
        <v>79</v>
      </c>
      <c r="BK10" s="1" t="s">
        <v>67</v>
      </c>
      <c r="BL10" s="1" t="s">
        <v>74</v>
      </c>
      <c r="BM10" s="1" t="s">
        <v>80</v>
      </c>
      <c r="BN10" s="1" t="s">
        <v>68</v>
      </c>
      <c r="BO10" s="1" t="s">
        <v>69</v>
      </c>
      <c r="BP10" s="1" t="s">
        <v>70</v>
      </c>
      <c r="BQ10" s="1" t="s">
        <v>75</v>
      </c>
      <c r="BR10" s="33" t="s">
        <v>76</v>
      </c>
      <c r="BS10" s="1" t="s">
        <v>77</v>
      </c>
      <c r="BT10" s="1" t="s">
        <v>78</v>
      </c>
    </row>
    <row r="11" spans="1:73" s="1" customFormat="1" ht="8.25" customHeight="1" x14ac:dyDescent="0.15">
      <c r="A11" s="362"/>
      <c r="B11" s="363"/>
      <c r="C11" s="318"/>
      <c r="D11" s="318"/>
      <c r="E11" s="321"/>
      <c r="F11" s="318"/>
      <c r="G11" s="318"/>
      <c r="H11" s="321"/>
      <c r="I11" s="318"/>
      <c r="J11" s="318"/>
      <c r="K11" s="324"/>
      <c r="N11" s="357"/>
      <c r="O11" s="358"/>
      <c r="P11" s="358"/>
      <c r="Q11" s="358"/>
      <c r="R11" s="359"/>
      <c r="S11" s="337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38"/>
      <c r="AI11" s="338"/>
      <c r="AJ11" s="338"/>
      <c r="AK11" s="338"/>
      <c r="AL11" s="338"/>
      <c r="AM11" s="338"/>
      <c r="AN11" s="338"/>
      <c r="AO11" s="338"/>
      <c r="AP11" s="338"/>
      <c r="AQ11" s="338"/>
      <c r="AR11" s="338"/>
      <c r="AS11" s="338"/>
      <c r="AT11" s="338"/>
      <c r="AU11" s="338"/>
      <c r="AV11" s="338"/>
      <c r="AW11" s="338"/>
      <c r="AX11" s="338"/>
      <c r="AY11" s="338"/>
      <c r="AZ11" s="338"/>
      <c r="BA11" s="339"/>
      <c r="BF11" s="7"/>
      <c r="BP11" s="33"/>
    </row>
    <row r="12" spans="1:73" s="1" customFormat="1" ht="8.25" customHeight="1" thickBot="1" x14ac:dyDescent="0.2">
      <c r="A12" s="364"/>
      <c r="B12" s="365"/>
      <c r="C12" s="319"/>
      <c r="D12" s="319"/>
      <c r="E12" s="322"/>
      <c r="F12" s="319"/>
      <c r="G12" s="319"/>
      <c r="H12" s="322"/>
      <c r="I12" s="319"/>
      <c r="J12" s="319"/>
      <c r="K12" s="325"/>
      <c r="N12" s="357"/>
      <c r="O12" s="358"/>
      <c r="P12" s="358"/>
      <c r="Q12" s="358"/>
      <c r="R12" s="359"/>
      <c r="S12" s="328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329"/>
      <c r="AH12" s="329"/>
      <c r="AI12" s="329"/>
      <c r="AJ12" s="329"/>
      <c r="AK12" s="329"/>
      <c r="AL12" s="329"/>
      <c r="AM12" s="329"/>
      <c r="AN12" s="329"/>
      <c r="AO12" s="329"/>
      <c r="AP12" s="329"/>
      <c r="AQ12" s="329"/>
      <c r="AR12" s="329"/>
      <c r="AS12" s="329"/>
      <c r="AT12" s="329"/>
      <c r="AU12" s="329"/>
      <c r="AV12" s="329"/>
      <c r="AW12" s="329"/>
      <c r="AX12" s="329"/>
      <c r="AY12" s="329"/>
      <c r="AZ12" s="329"/>
      <c r="BA12" s="330"/>
      <c r="BF12" s="7"/>
      <c r="BP12" s="33"/>
    </row>
    <row r="13" spans="1:73" s="1" customFormat="1" ht="8.25" customHeight="1" x14ac:dyDescent="0.15">
      <c r="A13" s="326" t="s">
        <v>30</v>
      </c>
      <c r="B13" s="326"/>
      <c r="C13" s="326"/>
      <c r="D13" s="326"/>
      <c r="E13" s="326"/>
      <c r="F13" s="326"/>
      <c r="G13" s="326"/>
      <c r="N13" s="357"/>
      <c r="O13" s="358"/>
      <c r="P13" s="358"/>
      <c r="Q13" s="358"/>
      <c r="R13" s="359"/>
      <c r="S13" s="331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  <c r="AS13" s="332"/>
      <c r="AT13" s="332"/>
      <c r="AU13" s="332"/>
      <c r="AV13" s="332"/>
      <c r="AW13" s="332"/>
      <c r="AX13" s="332"/>
      <c r="AY13" s="332"/>
      <c r="AZ13" s="332"/>
      <c r="BA13" s="333"/>
      <c r="BF13" s="7"/>
      <c r="BP13" s="33"/>
    </row>
    <row r="14" spans="1:73" s="1" customFormat="1" ht="13.5" customHeight="1" thickBot="1" x14ac:dyDescent="0.2">
      <c r="A14" s="327"/>
      <c r="B14" s="327"/>
      <c r="C14" s="327"/>
      <c r="D14" s="327"/>
      <c r="E14" s="327"/>
      <c r="F14" s="327"/>
      <c r="G14" s="327"/>
      <c r="M14" s="9"/>
      <c r="N14" s="299" t="s">
        <v>7</v>
      </c>
      <c r="O14" s="300"/>
      <c r="P14" s="300"/>
      <c r="Q14" s="300"/>
      <c r="R14" s="301"/>
      <c r="S14" s="308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09"/>
      <c r="AK14" s="309"/>
      <c r="AL14" s="310"/>
      <c r="AM14" s="308" t="s">
        <v>12</v>
      </c>
      <c r="AN14" s="309"/>
      <c r="AO14" s="310"/>
      <c r="AP14" s="308"/>
      <c r="AQ14" s="309"/>
      <c r="AR14" s="309"/>
      <c r="AS14" s="309"/>
      <c r="AT14" s="309"/>
      <c r="AU14" s="309"/>
      <c r="AV14" s="309"/>
      <c r="AW14" s="309"/>
      <c r="AX14" s="309"/>
      <c r="AY14" s="309"/>
      <c r="AZ14" s="309"/>
      <c r="BA14" s="341"/>
      <c r="BP14" s="33"/>
    </row>
    <row r="15" spans="1:73" s="1" customFormat="1" ht="13.5" customHeight="1" x14ac:dyDescent="0.15">
      <c r="A15" s="314" t="s">
        <v>10</v>
      </c>
      <c r="B15" s="315"/>
      <c r="C15" s="315"/>
      <c r="D15" s="315"/>
      <c r="E15" s="315"/>
      <c r="F15" s="315"/>
      <c r="G15" s="315" t="s">
        <v>11</v>
      </c>
      <c r="H15" s="315"/>
      <c r="I15" s="315"/>
      <c r="J15" s="315"/>
      <c r="K15" s="315"/>
      <c r="L15" s="316"/>
      <c r="N15" s="302"/>
      <c r="O15" s="303"/>
      <c r="P15" s="303"/>
      <c r="Q15" s="303"/>
      <c r="R15" s="304"/>
      <c r="S15" s="342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  <c r="AH15" s="343"/>
      <c r="AI15" s="343"/>
      <c r="AJ15" s="343"/>
      <c r="AK15" s="343"/>
      <c r="AL15" s="345"/>
      <c r="AM15" s="342"/>
      <c r="AN15" s="343"/>
      <c r="AO15" s="345"/>
      <c r="AP15" s="342"/>
      <c r="AQ15" s="343"/>
      <c r="AR15" s="343"/>
      <c r="AS15" s="343"/>
      <c r="AT15" s="343"/>
      <c r="AU15" s="343"/>
      <c r="AV15" s="343"/>
      <c r="AW15" s="343"/>
      <c r="AX15" s="343"/>
      <c r="AY15" s="343"/>
      <c r="AZ15" s="343"/>
      <c r="BA15" s="344"/>
      <c r="BF15" s="7"/>
      <c r="BP15" s="33"/>
    </row>
    <row r="16" spans="1:73" s="1" customFormat="1" ht="10.5" customHeight="1" x14ac:dyDescent="0.15">
      <c r="A16" s="375"/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6"/>
      <c r="N16" s="299" t="s">
        <v>8</v>
      </c>
      <c r="O16" s="300"/>
      <c r="P16" s="300"/>
      <c r="Q16" s="300"/>
      <c r="R16" s="301"/>
      <c r="S16" s="308"/>
      <c r="T16" s="309"/>
      <c r="U16" s="309"/>
      <c r="V16" s="309"/>
      <c r="W16" s="309"/>
      <c r="X16" s="309"/>
      <c r="Y16" s="309"/>
      <c r="Z16" s="309"/>
      <c r="AA16" s="309"/>
      <c r="AB16" s="310"/>
      <c r="AC16" s="308" t="s">
        <v>9</v>
      </c>
      <c r="AD16" s="309"/>
      <c r="AE16" s="310"/>
      <c r="AF16" s="308"/>
      <c r="AG16" s="309"/>
      <c r="AH16" s="309"/>
      <c r="AI16" s="309"/>
      <c r="AJ16" s="309"/>
      <c r="AK16" s="309"/>
      <c r="AL16" s="309"/>
      <c r="AM16" s="309"/>
      <c r="AN16" s="309"/>
      <c r="AO16" s="310"/>
      <c r="AP16" s="372" t="s">
        <v>43</v>
      </c>
      <c r="AQ16" s="373"/>
      <c r="AR16" s="374"/>
      <c r="AS16" s="366"/>
      <c r="AT16" s="367"/>
      <c r="AU16" s="367"/>
      <c r="AV16" s="367"/>
      <c r="AW16" s="367"/>
      <c r="AX16" s="367"/>
      <c r="AY16" s="367"/>
      <c r="AZ16" s="367"/>
      <c r="BA16" s="368"/>
      <c r="BF16" s="7"/>
      <c r="BP16" s="33"/>
    </row>
    <row r="17" spans="1:73" s="1" customFormat="1" ht="12.75" customHeight="1" thickBot="1" x14ac:dyDescent="0.2">
      <c r="A17" s="376"/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8"/>
      <c r="N17" s="305"/>
      <c r="O17" s="306"/>
      <c r="P17" s="306"/>
      <c r="Q17" s="306"/>
      <c r="R17" s="307"/>
      <c r="S17" s="311"/>
      <c r="T17" s="312"/>
      <c r="U17" s="312"/>
      <c r="V17" s="312"/>
      <c r="W17" s="312"/>
      <c r="X17" s="312"/>
      <c r="Y17" s="312"/>
      <c r="Z17" s="312"/>
      <c r="AA17" s="312"/>
      <c r="AB17" s="313"/>
      <c r="AC17" s="311"/>
      <c r="AD17" s="312"/>
      <c r="AE17" s="313"/>
      <c r="AF17" s="311"/>
      <c r="AG17" s="312"/>
      <c r="AH17" s="312"/>
      <c r="AI17" s="312"/>
      <c r="AJ17" s="312"/>
      <c r="AK17" s="312"/>
      <c r="AL17" s="312"/>
      <c r="AM17" s="312"/>
      <c r="AN17" s="312"/>
      <c r="AO17" s="313"/>
      <c r="AP17" s="311"/>
      <c r="AQ17" s="312"/>
      <c r="AR17" s="313"/>
      <c r="AS17" s="369"/>
      <c r="AT17" s="370"/>
      <c r="AU17" s="370"/>
      <c r="AV17" s="370"/>
      <c r="AW17" s="370"/>
      <c r="AX17" s="370"/>
      <c r="AY17" s="370"/>
      <c r="AZ17" s="370"/>
      <c r="BA17" s="371"/>
      <c r="BF17" s="7"/>
      <c r="BP17" s="33"/>
    </row>
    <row r="18" spans="1:73" s="1" customFormat="1" ht="5.25" customHeight="1" x14ac:dyDescent="0.15">
      <c r="BP18" s="33"/>
    </row>
    <row r="19" spans="1:73" s="1" customFormat="1" ht="15" customHeight="1" thickBot="1" x14ac:dyDescent="0.2">
      <c r="A19" s="51" t="s">
        <v>73</v>
      </c>
      <c r="AZ19" s="7"/>
      <c r="BP19" s="33"/>
    </row>
    <row r="20" spans="1:73" s="1" customFormat="1" ht="11.25" customHeight="1" x14ac:dyDescent="0.15">
      <c r="A20" s="281" t="s">
        <v>50</v>
      </c>
      <c r="B20" s="282"/>
      <c r="C20" s="282"/>
      <c r="D20" s="282"/>
      <c r="E20" s="282"/>
      <c r="F20" s="289"/>
      <c r="G20" s="289"/>
      <c r="H20" s="289"/>
      <c r="I20" s="289"/>
      <c r="J20" s="289"/>
      <c r="K20" s="289"/>
      <c r="L20" s="289"/>
      <c r="M20" s="289"/>
      <c r="N20" s="289"/>
      <c r="O20" s="290"/>
      <c r="P20" s="285" t="s">
        <v>13</v>
      </c>
      <c r="Q20" s="286"/>
      <c r="R20" s="286"/>
      <c r="S20" s="286"/>
      <c r="T20" s="286"/>
      <c r="U20" s="289"/>
      <c r="V20" s="289"/>
      <c r="W20" s="289"/>
      <c r="X20" s="289"/>
      <c r="Y20" s="289"/>
      <c r="Z20" s="289"/>
      <c r="AA20" s="289"/>
      <c r="AB20" s="289"/>
      <c r="AC20" s="289"/>
      <c r="AD20" s="290"/>
      <c r="AE20" s="267" t="s">
        <v>27</v>
      </c>
      <c r="AF20" s="268"/>
      <c r="AG20" s="268"/>
      <c r="AH20" s="268"/>
      <c r="AI20" s="268"/>
      <c r="AJ20" s="268"/>
      <c r="AK20" s="268"/>
      <c r="AL20" s="269"/>
      <c r="AM20" s="289"/>
      <c r="AN20" s="289"/>
      <c r="AO20" s="289"/>
      <c r="AP20" s="289"/>
      <c r="AQ20" s="289"/>
      <c r="AR20" s="289"/>
      <c r="AS20" s="289"/>
      <c r="AT20" s="289"/>
      <c r="AU20" s="289"/>
      <c r="AV20" s="290"/>
      <c r="BP20" s="33"/>
    </row>
    <row r="21" spans="1:73" s="1" customFormat="1" ht="11.25" customHeight="1" x14ac:dyDescent="0.15">
      <c r="A21" s="283"/>
      <c r="B21" s="284"/>
      <c r="C21" s="284"/>
      <c r="D21" s="284"/>
      <c r="E21" s="284"/>
      <c r="F21" s="186"/>
      <c r="G21" s="186"/>
      <c r="H21" s="186"/>
      <c r="I21" s="186"/>
      <c r="J21" s="186"/>
      <c r="K21" s="186"/>
      <c r="L21" s="186"/>
      <c r="M21" s="186"/>
      <c r="N21" s="186"/>
      <c r="O21" s="188"/>
      <c r="P21" s="287"/>
      <c r="Q21" s="288"/>
      <c r="R21" s="288"/>
      <c r="S21" s="288"/>
      <c r="T21" s="288"/>
      <c r="U21" s="186"/>
      <c r="V21" s="186"/>
      <c r="W21" s="186"/>
      <c r="X21" s="186"/>
      <c r="Y21" s="186"/>
      <c r="Z21" s="186"/>
      <c r="AA21" s="186"/>
      <c r="AB21" s="186"/>
      <c r="AC21" s="186"/>
      <c r="AD21" s="188"/>
      <c r="AE21" s="270"/>
      <c r="AF21" s="271"/>
      <c r="AG21" s="271"/>
      <c r="AH21" s="271"/>
      <c r="AI21" s="271"/>
      <c r="AJ21" s="271"/>
      <c r="AK21" s="271"/>
      <c r="AL21" s="272"/>
      <c r="AM21" s="186"/>
      <c r="AN21" s="186"/>
      <c r="AO21" s="186"/>
      <c r="AP21" s="186"/>
      <c r="AQ21" s="186"/>
      <c r="AR21" s="186"/>
      <c r="AS21" s="186"/>
      <c r="AT21" s="186"/>
      <c r="AU21" s="186"/>
      <c r="AV21" s="188"/>
      <c r="BP21" s="33"/>
    </row>
    <row r="22" spans="1:73" s="1" customFormat="1" ht="11.25" customHeight="1" x14ac:dyDescent="0.15">
      <c r="A22" s="277" t="s">
        <v>41</v>
      </c>
      <c r="B22" s="278"/>
      <c r="C22" s="278"/>
      <c r="D22" s="278"/>
      <c r="E22" s="278"/>
      <c r="F22" s="186"/>
      <c r="G22" s="186"/>
      <c r="H22" s="186"/>
      <c r="I22" s="186"/>
      <c r="J22" s="186"/>
      <c r="K22" s="186"/>
      <c r="L22" s="186"/>
      <c r="M22" s="186"/>
      <c r="N22" s="186"/>
      <c r="O22" s="188"/>
      <c r="P22" s="277" t="s">
        <v>26</v>
      </c>
      <c r="Q22" s="278"/>
      <c r="R22" s="278"/>
      <c r="S22" s="278"/>
      <c r="T22" s="278"/>
      <c r="U22" s="186"/>
      <c r="V22" s="186"/>
      <c r="W22" s="186"/>
      <c r="X22" s="186"/>
      <c r="Y22" s="186"/>
      <c r="Z22" s="186"/>
      <c r="AA22" s="186"/>
      <c r="AB22" s="186"/>
      <c r="AC22" s="186"/>
      <c r="AD22" s="188"/>
      <c r="AE22" s="273" t="s">
        <v>49</v>
      </c>
      <c r="AF22" s="274"/>
      <c r="AG22" s="274"/>
      <c r="AH22" s="274"/>
      <c r="AI22" s="274"/>
      <c r="AJ22" s="274"/>
      <c r="AK22" s="274"/>
      <c r="AL22" s="274"/>
      <c r="AM22" s="186"/>
      <c r="AN22" s="186"/>
      <c r="AO22" s="186"/>
      <c r="AP22" s="186"/>
      <c r="AQ22" s="186"/>
      <c r="AR22" s="186"/>
      <c r="AS22" s="186"/>
      <c r="AT22" s="186"/>
      <c r="AU22" s="186"/>
      <c r="AV22" s="188"/>
      <c r="BP22" s="33"/>
    </row>
    <row r="23" spans="1:73" s="1" customFormat="1" ht="11.25" customHeight="1" thickBot="1" x14ac:dyDescent="0.2">
      <c r="A23" s="279"/>
      <c r="B23" s="280"/>
      <c r="C23" s="280"/>
      <c r="D23" s="280"/>
      <c r="E23" s="280"/>
      <c r="F23" s="187"/>
      <c r="G23" s="187"/>
      <c r="H23" s="187"/>
      <c r="I23" s="187"/>
      <c r="J23" s="187"/>
      <c r="K23" s="187"/>
      <c r="L23" s="187"/>
      <c r="M23" s="187"/>
      <c r="N23" s="187"/>
      <c r="O23" s="189"/>
      <c r="P23" s="279"/>
      <c r="Q23" s="280"/>
      <c r="R23" s="280"/>
      <c r="S23" s="280"/>
      <c r="T23" s="280"/>
      <c r="U23" s="94"/>
      <c r="V23" s="94"/>
      <c r="W23" s="94"/>
      <c r="X23" s="94"/>
      <c r="Y23" s="94"/>
      <c r="Z23" s="94"/>
      <c r="AA23" s="94"/>
      <c r="AB23" s="94"/>
      <c r="AC23" s="94"/>
      <c r="AD23" s="96"/>
      <c r="AE23" s="275"/>
      <c r="AF23" s="276"/>
      <c r="AG23" s="276"/>
      <c r="AH23" s="276"/>
      <c r="AI23" s="276"/>
      <c r="AJ23" s="276"/>
      <c r="AK23" s="276"/>
      <c r="AL23" s="276"/>
      <c r="AM23" s="94"/>
      <c r="AN23" s="94"/>
      <c r="AO23" s="94"/>
      <c r="AP23" s="94"/>
      <c r="AQ23" s="94"/>
      <c r="AR23" s="94"/>
      <c r="AS23" s="94"/>
      <c r="AT23" s="94"/>
      <c r="AU23" s="94"/>
      <c r="AV23" s="96"/>
      <c r="BP23" s="33"/>
    </row>
    <row r="24" spans="1:73" s="1" customFormat="1" ht="13.5" customHeight="1" x14ac:dyDescent="0.15">
      <c r="A24" s="208" t="s">
        <v>42</v>
      </c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10"/>
      <c r="U24" s="91"/>
      <c r="V24" s="92"/>
      <c r="W24" s="92"/>
      <c r="X24" s="92"/>
      <c r="Y24" s="92"/>
      <c r="Z24" s="92"/>
      <c r="AA24" s="92"/>
      <c r="AB24" s="92"/>
      <c r="AC24" s="92"/>
      <c r="AD24" s="95"/>
      <c r="AE24" s="273" t="s">
        <v>71</v>
      </c>
      <c r="AF24" s="274"/>
      <c r="AG24" s="274"/>
      <c r="AH24" s="274"/>
      <c r="AI24" s="274"/>
      <c r="AJ24" s="274"/>
      <c r="AK24" s="274"/>
      <c r="AL24" s="274"/>
      <c r="AM24" s="186"/>
      <c r="AN24" s="186"/>
      <c r="AO24" s="186"/>
      <c r="AP24" s="186"/>
      <c r="AQ24" s="186"/>
      <c r="AR24" s="186"/>
      <c r="AS24" s="186"/>
      <c r="AT24" s="186"/>
      <c r="AU24" s="186"/>
      <c r="AV24" s="188"/>
      <c r="AW24" s="382" t="s">
        <v>72</v>
      </c>
      <c r="AX24" s="383"/>
      <c r="AY24" s="383"/>
      <c r="AZ24" s="383"/>
      <c r="BA24" s="383"/>
      <c r="BB24" s="383"/>
      <c r="BP24" s="33"/>
    </row>
    <row r="25" spans="1:73" s="1" customFormat="1" ht="11.25" customHeight="1" thickBot="1" x14ac:dyDescent="0.2">
      <c r="A25" s="211"/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3"/>
      <c r="U25" s="93"/>
      <c r="V25" s="94"/>
      <c r="W25" s="94"/>
      <c r="X25" s="94"/>
      <c r="Y25" s="94"/>
      <c r="Z25" s="94"/>
      <c r="AA25" s="94"/>
      <c r="AB25" s="94"/>
      <c r="AC25" s="94"/>
      <c r="AD25" s="96"/>
      <c r="AE25" s="275"/>
      <c r="AF25" s="276"/>
      <c r="AG25" s="276"/>
      <c r="AH25" s="276"/>
      <c r="AI25" s="276"/>
      <c r="AJ25" s="276"/>
      <c r="AK25" s="276"/>
      <c r="AL25" s="276"/>
      <c r="AM25" s="94"/>
      <c r="AN25" s="94"/>
      <c r="AO25" s="94"/>
      <c r="AP25" s="94"/>
      <c r="AQ25" s="94"/>
      <c r="AR25" s="94"/>
      <c r="AS25" s="94"/>
      <c r="AT25" s="94"/>
      <c r="AU25" s="94"/>
      <c r="AV25" s="96"/>
      <c r="AW25" s="382"/>
      <c r="AX25" s="383"/>
      <c r="AY25" s="383"/>
      <c r="AZ25" s="383"/>
      <c r="BA25" s="383"/>
      <c r="BB25" s="383"/>
      <c r="BP25" s="33"/>
    </row>
    <row r="26" spans="1:73" s="1" customFormat="1" ht="9" customHeight="1" x14ac:dyDescent="0.15">
      <c r="A26" s="2"/>
      <c r="B26" s="2"/>
      <c r="C26" s="2"/>
      <c r="D26" s="2"/>
      <c r="E26" s="2"/>
      <c r="F26" s="3"/>
      <c r="G26" s="3"/>
      <c r="H26" s="3"/>
      <c r="I26" s="3"/>
      <c r="J26" s="3"/>
      <c r="K26" s="3"/>
      <c r="L26" s="3"/>
      <c r="M26" s="3"/>
      <c r="N26" s="6"/>
      <c r="O26" s="6"/>
      <c r="P26" s="6"/>
      <c r="Q26" s="6"/>
      <c r="R26" s="6"/>
      <c r="S26" s="3"/>
      <c r="T26" s="3"/>
      <c r="U26" s="3"/>
      <c r="V26" s="3"/>
      <c r="W26" s="3"/>
      <c r="X26" s="3"/>
      <c r="Y26" s="3"/>
      <c r="Z26" s="3"/>
      <c r="AA26" s="6"/>
      <c r="AB26" s="6"/>
      <c r="AC26" s="6"/>
      <c r="AW26" s="50"/>
      <c r="AX26" s="50"/>
      <c r="AY26" s="50"/>
      <c r="AZ26" s="50"/>
      <c r="BA26" s="50"/>
      <c r="BB26" s="50"/>
      <c r="BP26" s="33"/>
    </row>
    <row r="27" spans="1:73" s="1" customFormat="1" ht="13.5" customHeight="1" thickBot="1" x14ac:dyDescent="0.2">
      <c r="A27" s="26" t="s">
        <v>31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8"/>
      <c r="M27" s="26" t="s">
        <v>32</v>
      </c>
      <c r="N27" s="30"/>
      <c r="O27" s="30"/>
      <c r="P27" s="30"/>
      <c r="Q27" s="30"/>
      <c r="R27" s="30"/>
      <c r="S27" s="30"/>
      <c r="T27" s="30"/>
      <c r="U27" s="30"/>
      <c r="V27" s="30"/>
      <c r="W27" s="8"/>
      <c r="X27" s="8"/>
      <c r="Y27" s="8"/>
      <c r="Z27" s="8"/>
      <c r="AA27" s="8"/>
      <c r="AB27" s="8"/>
      <c r="AC27" s="8"/>
      <c r="AD27" s="8"/>
      <c r="AF27" s="26" t="s">
        <v>33</v>
      </c>
      <c r="AG27" s="26"/>
      <c r="AH27" s="26"/>
      <c r="AI27" s="26"/>
      <c r="AJ27" s="8"/>
      <c r="AK27" s="8"/>
      <c r="AZ27" s="7"/>
      <c r="BP27" s="33"/>
    </row>
    <row r="28" spans="1:73" s="1" customFormat="1" ht="13.5" customHeight="1" x14ac:dyDescent="0.15">
      <c r="A28" s="198" t="s">
        <v>23</v>
      </c>
      <c r="B28" s="199"/>
      <c r="C28" s="199"/>
      <c r="D28" s="199"/>
      <c r="E28" s="199"/>
      <c r="F28" s="202"/>
      <c r="G28" s="202"/>
      <c r="H28" s="202"/>
      <c r="I28" s="202"/>
      <c r="J28" s="202"/>
      <c r="K28" s="202"/>
      <c r="L28" s="203"/>
      <c r="M28" s="291" t="s">
        <v>54</v>
      </c>
      <c r="N28" s="98"/>
      <c r="O28" s="98"/>
      <c r="P28" s="98"/>
      <c r="Q28" s="98"/>
      <c r="R28" s="292"/>
      <c r="S28" s="206"/>
      <c r="T28" s="206"/>
      <c r="U28" s="206"/>
      <c r="V28" s="206"/>
      <c r="W28" s="206"/>
      <c r="X28" s="206"/>
      <c r="Y28" s="206"/>
      <c r="Z28" s="206"/>
      <c r="AA28" s="97"/>
      <c r="AB28" s="98"/>
      <c r="AC28" s="98"/>
      <c r="AD28" s="98"/>
      <c r="AE28" s="99"/>
      <c r="AF28" s="263" t="s">
        <v>14</v>
      </c>
      <c r="AG28" s="263"/>
      <c r="AH28" s="263"/>
      <c r="AI28" s="263"/>
      <c r="AJ28" s="263"/>
      <c r="AK28" s="263"/>
      <c r="AL28" s="264"/>
      <c r="AM28" s="206"/>
      <c r="AN28" s="206"/>
      <c r="AO28" s="206"/>
      <c r="AP28" s="206"/>
      <c r="AQ28" s="206"/>
      <c r="AR28" s="206"/>
      <c r="AS28" s="206"/>
      <c r="AT28" s="206"/>
      <c r="AU28" s="97"/>
      <c r="AV28" s="98"/>
      <c r="AW28" s="98"/>
      <c r="AX28" s="98"/>
      <c r="AY28" s="99"/>
      <c r="BA28" s="7"/>
      <c r="BP28" s="33"/>
    </row>
    <row r="29" spans="1:73" s="1" customFormat="1" ht="13.5" customHeight="1" thickBot="1" x14ac:dyDescent="0.2">
      <c r="A29" s="200"/>
      <c r="B29" s="201"/>
      <c r="C29" s="201"/>
      <c r="D29" s="201"/>
      <c r="E29" s="201"/>
      <c r="F29" s="204"/>
      <c r="G29" s="204"/>
      <c r="H29" s="204"/>
      <c r="I29" s="204"/>
      <c r="J29" s="204"/>
      <c r="K29" s="204"/>
      <c r="L29" s="205"/>
      <c r="M29" s="293"/>
      <c r="N29" s="101"/>
      <c r="O29" s="101"/>
      <c r="P29" s="101"/>
      <c r="Q29" s="101"/>
      <c r="R29" s="294"/>
      <c r="S29" s="207"/>
      <c r="T29" s="207"/>
      <c r="U29" s="207"/>
      <c r="V29" s="207"/>
      <c r="W29" s="207"/>
      <c r="X29" s="207"/>
      <c r="Y29" s="207"/>
      <c r="Z29" s="207"/>
      <c r="AA29" s="100"/>
      <c r="AB29" s="101"/>
      <c r="AC29" s="101"/>
      <c r="AD29" s="101"/>
      <c r="AE29" s="102"/>
      <c r="AF29" s="265"/>
      <c r="AG29" s="265"/>
      <c r="AH29" s="265"/>
      <c r="AI29" s="265"/>
      <c r="AJ29" s="265"/>
      <c r="AK29" s="265"/>
      <c r="AL29" s="266"/>
      <c r="AM29" s="207"/>
      <c r="AN29" s="207"/>
      <c r="AO29" s="207"/>
      <c r="AP29" s="207"/>
      <c r="AQ29" s="207"/>
      <c r="AR29" s="207"/>
      <c r="AS29" s="207"/>
      <c r="AT29" s="207"/>
      <c r="AU29" s="100"/>
      <c r="AV29" s="101"/>
      <c r="AW29" s="101"/>
      <c r="AX29" s="101"/>
      <c r="AY29" s="102"/>
      <c r="BA29" s="7"/>
      <c r="BP29" s="33"/>
    </row>
    <row r="30" spans="1:73" ht="7.5" customHeight="1" x14ac:dyDescent="0.15">
      <c r="AD30" s="6"/>
      <c r="AE30" s="6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1"/>
      <c r="AR30" s="1"/>
      <c r="AS30" s="1"/>
      <c r="AT30" s="1"/>
      <c r="AU30" s="1"/>
      <c r="AV30" s="1"/>
      <c r="AW30" s="1"/>
      <c r="AX30" s="1"/>
    </row>
    <row r="31" spans="1:73" ht="13.5" customHeight="1" thickBot="1" x14ac:dyDescent="0.2">
      <c r="A31" s="31" t="s">
        <v>34</v>
      </c>
      <c r="B31" s="32"/>
      <c r="C31" s="32"/>
      <c r="D31" s="32"/>
      <c r="E31" s="32"/>
      <c r="F31" s="33" t="s">
        <v>81</v>
      </c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3"/>
      <c r="Y31" s="32"/>
      <c r="Z31" s="32"/>
      <c r="AA31" s="32"/>
      <c r="AB31" s="33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1"/>
    </row>
    <row r="32" spans="1:73" ht="13.5" customHeight="1" x14ac:dyDescent="0.15">
      <c r="A32" s="162"/>
      <c r="B32" s="165" t="s">
        <v>24</v>
      </c>
      <c r="C32" s="166"/>
      <c r="D32" s="167"/>
      <c r="E32" s="174" t="s">
        <v>15</v>
      </c>
      <c r="F32" s="175"/>
      <c r="G32" s="222" t="s">
        <v>22</v>
      </c>
      <c r="H32" s="223"/>
      <c r="I32" s="223"/>
      <c r="J32" s="223"/>
      <c r="K32" s="223"/>
      <c r="L32" s="223"/>
      <c r="M32" s="228" t="s">
        <v>16</v>
      </c>
      <c r="N32" s="228"/>
      <c r="O32" s="228"/>
      <c r="P32" s="229"/>
      <c r="Q32" s="183" t="s">
        <v>17</v>
      </c>
      <c r="R32" s="180" t="s">
        <v>18</v>
      </c>
      <c r="S32" s="174"/>
      <c r="T32" s="174"/>
      <c r="U32" s="175"/>
      <c r="V32" s="180" t="s">
        <v>19</v>
      </c>
      <c r="W32" s="174"/>
      <c r="X32" s="174"/>
      <c r="Y32" s="174"/>
      <c r="Z32" s="82" t="s">
        <v>52</v>
      </c>
      <c r="AA32" s="83"/>
      <c r="AB32" s="84"/>
      <c r="AC32" s="387" t="s">
        <v>56</v>
      </c>
      <c r="AD32" s="388"/>
      <c r="AE32" s="388"/>
      <c r="AF32" s="388"/>
      <c r="AG32" s="388"/>
      <c r="AH32" s="388"/>
      <c r="AI32" s="388"/>
      <c r="AJ32" s="388"/>
      <c r="AK32" s="388"/>
      <c r="AL32" s="254" t="s">
        <v>44</v>
      </c>
      <c r="AM32" s="254"/>
      <c r="AN32" s="255"/>
      <c r="AO32" s="242" t="s">
        <v>55</v>
      </c>
      <c r="AP32" s="166"/>
      <c r="AQ32" s="167"/>
      <c r="AR32" s="245" t="s">
        <v>20</v>
      </c>
      <c r="AS32" s="246"/>
      <c r="AT32" s="247"/>
      <c r="AU32" s="180" t="s">
        <v>21</v>
      </c>
      <c r="AV32" s="174"/>
      <c r="AW32" s="174"/>
      <c r="AX32" s="174"/>
      <c r="AY32" s="175"/>
      <c r="AZ32" s="236" t="s">
        <v>47</v>
      </c>
      <c r="BA32" s="237"/>
      <c r="BB32" s="214" t="s">
        <v>25</v>
      </c>
      <c r="BC32" s="215"/>
      <c r="BD32" s="215"/>
      <c r="BE32" s="216"/>
      <c r="BF32" s="259">
        <v>45748</v>
      </c>
      <c r="BG32" s="260"/>
      <c r="BH32" s="260"/>
      <c r="BI32" s="260"/>
      <c r="BJ32" s="77" t="s">
        <v>51</v>
      </c>
      <c r="BK32" s="78"/>
      <c r="BL32" s="78"/>
      <c r="BM32" s="78"/>
      <c r="BN32" s="78"/>
      <c r="BO32" s="78"/>
      <c r="BP32" s="78"/>
      <c r="BQ32" s="44"/>
      <c r="BS32" s="53"/>
      <c r="BT32" s="55" t="s">
        <v>61</v>
      </c>
      <c r="BU32" s="55" t="s">
        <v>61</v>
      </c>
    </row>
    <row r="33" spans="1:73" ht="8.25" customHeight="1" x14ac:dyDescent="0.15">
      <c r="A33" s="163"/>
      <c r="B33" s="168"/>
      <c r="C33" s="169"/>
      <c r="D33" s="170"/>
      <c r="E33" s="176"/>
      <c r="F33" s="177"/>
      <c r="G33" s="224"/>
      <c r="H33" s="225"/>
      <c r="I33" s="225"/>
      <c r="J33" s="225"/>
      <c r="K33" s="225"/>
      <c r="L33" s="225"/>
      <c r="M33" s="230"/>
      <c r="N33" s="230"/>
      <c r="O33" s="230"/>
      <c r="P33" s="231"/>
      <c r="Q33" s="184"/>
      <c r="R33" s="181"/>
      <c r="S33" s="176"/>
      <c r="T33" s="176"/>
      <c r="U33" s="177"/>
      <c r="V33" s="181"/>
      <c r="W33" s="176"/>
      <c r="X33" s="176"/>
      <c r="Y33" s="176"/>
      <c r="Z33" s="85"/>
      <c r="AA33" s="86"/>
      <c r="AB33" s="87"/>
      <c r="AC33" s="389"/>
      <c r="AD33" s="390"/>
      <c r="AE33" s="390"/>
      <c r="AF33" s="390"/>
      <c r="AG33" s="390"/>
      <c r="AH33" s="390"/>
      <c r="AI33" s="390"/>
      <c r="AJ33" s="390"/>
      <c r="AK33" s="390"/>
      <c r="AL33" s="256"/>
      <c r="AM33" s="256"/>
      <c r="AN33" s="257"/>
      <c r="AO33" s="243"/>
      <c r="AP33" s="169"/>
      <c r="AQ33" s="170"/>
      <c r="AR33" s="248"/>
      <c r="AS33" s="249"/>
      <c r="AT33" s="250"/>
      <c r="AU33" s="181"/>
      <c r="AV33" s="176"/>
      <c r="AW33" s="176"/>
      <c r="AX33" s="176"/>
      <c r="AY33" s="177"/>
      <c r="AZ33" s="238"/>
      <c r="BA33" s="239"/>
      <c r="BB33" s="217"/>
      <c r="BC33" s="218"/>
      <c r="BD33" s="218"/>
      <c r="BE33" s="219"/>
      <c r="BF33" s="259"/>
      <c r="BG33" s="260"/>
      <c r="BH33" s="260"/>
      <c r="BI33" s="260"/>
      <c r="BJ33" s="77"/>
      <c r="BK33" s="78"/>
      <c r="BL33" s="78"/>
      <c r="BM33" s="78"/>
      <c r="BN33" s="78"/>
      <c r="BO33" s="78"/>
      <c r="BP33" s="78"/>
      <c r="BQ33" s="44"/>
      <c r="BS33" s="53"/>
      <c r="BT33" s="55"/>
      <c r="BU33" s="55"/>
    </row>
    <row r="34" spans="1:73" ht="15" customHeight="1" thickBot="1" x14ac:dyDescent="0.2">
      <c r="A34" s="164"/>
      <c r="B34" s="171"/>
      <c r="C34" s="172"/>
      <c r="D34" s="173"/>
      <c r="E34" s="178"/>
      <c r="F34" s="179"/>
      <c r="G34" s="226"/>
      <c r="H34" s="227"/>
      <c r="I34" s="227"/>
      <c r="J34" s="227"/>
      <c r="K34" s="227"/>
      <c r="L34" s="227"/>
      <c r="M34" s="232"/>
      <c r="N34" s="232"/>
      <c r="O34" s="232"/>
      <c r="P34" s="233"/>
      <c r="Q34" s="185"/>
      <c r="R34" s="182"/>
      <c r="S34" s="178"/>
      <c r="T34" s="178"/>
      <c r="U34" s="179"/>
      <c r="V34" s="182"/>
      <c r="W34" s="178"/>
      <c r="X34" s="178"/>
      <c r="Y34" s="178"/>
      <c r="Z34" s="88"/>
      <c r="AA34" s="89"/>
      <c r="AB34" s="90"/>
      <c r="AC34" s="261" t="s">
        <v>45</v>
      </c>
      <c r="AD34" s="262"/>
      <c r="AE34" s="262"/>
      <c r="AF34" s="391" t="s">
        <v>46</v>
      </c>
      <c r="AG34" s="392"/>
      <c r="AH34" s="392"/>
      <c r="AI34" s="392"/>
      <c r="AJ34" s="392"/>
      <c r="AK34" s="392"/>
      <c r="AL34" s="392"/>
      <c r="AM34" s="392"/>
      <c r="AN34" s="393"/>
      <c r="AO34" s="244"/>
      <c r="AP34" s="172"/>
      <c r="AQ34" s="173"/>
      <c r="AR34" s="251"/>
      <c r="AS34" s="252"/>
      <c r="AT34" s="253"/>
      <c r="AU34" s="182"/>
      <c r="AV34" s="178"/>
      <c r="AW34" s="178"/>
      <c r="AX34" s="178"/>
      <c r="AY34" s="179"/>
      <c r="AZ34" s="240"/>
      <c r="BA34" s="241"/>
      <c r="BB34" s="220"/>
      <c r="BC34" s="220"/>
      <c r="BD34" s="220"/>
      <c r="BE34" s="221"/>
      <c r="BF34" s="234" t="s">
        <v>40</v>
      </c>
      <c r="BG34" s="235"/>
      <c r="BH34" s="235"/>
      <c r="BI34" s="235"/>
      <c r="BJ34" s="34">
        <v>40</v>
      </c>
      <c r="BK34" s="34">
        <v>45</v>
      </c>
      <c r="BL34" s="34">
        <v>50</v>
      </c>
      <c r="BM34" s="34">
        <v>55</v>
      </c>
      <c r="BN34" s="34">
        <v>60</v>
      </c>
      <c r="BO34" s="34">
        <v>65</v>
      </c>
      <c r="BP34" s="40">
        <v>70</v>
      </c>
      <c r="BQ34" s="42"/>
      <c r="BS34" s="54"/>
      <c r="BT34" s="45" t="s">
        <v>57</v>
      </c>
      <c r="BU34" s="45" t="s">
        <v>58</v>
      </c>
    </row>
    <row r="35" spans="1:73" ht="26.25" customHeight="1" x14ac:dyDescent="0.15">
      <c r="A35" s="35">
        <v>1</v>
      </c>
      <c r="B35" s="191"/>
      <c r="C35" s="192"/>
      <c r="D35" s="192"/>
      <c r="E35" s="193"/>
      <c r="F35" s="193"/>
      <c r="G35" s="194"/>
      <c r="H35" s="195"/>
      <c r="I35" s="195"/>
      <c r="J35" s="195"/>
      <c r="K35" s="195"/>
      <c r="L35" s="195"/>
      <c r="M35" s="196"/>
      <c r="N35" s="196"/>
      <c r="O35" s="196"/>
      <c r="P35" s="197"/>
      <c r="Q35" s="10"/>
      <c r="R35" s="190"/>
      <c r="S35" s="190"/>
      <c r="T35" s="190"/>
      <c r="U35" s="190"/>
      <c r="V35" s="258"/>
      <c r="W35" s="258"/>
      <c r="X35" s="258"/>
      <c r="Y35" s="258"/>
      <c r="Z35" s="193"/>
      <c r="AA35" s="193"/>
      <c r="AB35" s="193"/>
      <c r="AC35" s="105"/>
      <c r="AD35" s="103"/>
      <c r="AE35" s="103"/>
      <c r="AF35" s="110" t="s">
        <v>82</v>
      </c>
      <c r="AG35" s="111"/>
      <c r="AH35" s="111"/>
      <c r="AI35" s="111"/>
      <c r="AJ35" s="111"/>
      <c r="AK35" s="112"/>
      <c r="AL35" s="103"/>
      <c r="AM35" s="103"/>
      <c r="AN35" s="104"/>
      <c r="AO35" s="106"/>
      <c r="AP35" s="106"/>
      <c r="AQ35" s="106"/>
      <c r="AR35" s="107"/>
      <c r="AS35" s="107"/>
      <c r="AT35" s="107"/>
      <c r="AU35" s="108"/>
      <c r="AV35" s="108"/>
      <c r="AW35" s="108"/>
      <c r="AX35" s="108"/>
      <c r="AY35" s="108"/>
      <c r="AZ35" s="109"/>
      <c r="BA35" s="109"/>
      <c r="BB35" s="79"/>
      <c r="BC35" s="80"/>
      <c r="BD35" s="80"/>
      <c r="BE35" s="81"/>
      <c r="BF35" s="36"/>
      <c r="BG35" s="37" t="str">
        <f t="shared" ref="BG35:BG66" si="0">IF(R35="","",DATEDIF(R35,$BF$32,"Y"))</f>
        <v/>
      </c>
      <c r="BH35" s="47"/>
      <c r="BI35" s="37"/>
      <c r="BJ35" s="38" t="str">
        <f t="shared" ref="BJ35:BJ66" si="1">IF(AND(BG35=40,B35="協会けんぽ(本人)"),"〇","")</f>
        <v/>
      </c>
      <c r="BK35" s="38" t="str">
        <f t="shared" ref="BK35:BK66" si="2">IF(AND($BG35=45,$B35="協会けんぽ(本人)"),"〇","")</f>
        <v/>
      </c>
      <c r="BL35" s="38" t="str">
        <f t="shared" ref="BL35:BL66" si="3">IF(AND($BG35=50,$B35="協会けんぽ(本人)"),"〇","")</f>
        <v/>
      </c>
      <c r="BM35" s="38" t="str">
        <f t="shared" ref="BM35:BM66" si="4">IF(AND($BG35=55,$B35="協会けんぽ(本人)"),"〇","")</f>
        <v/>
      </c>
      <c r="BN35" s="38" t="str">
        <f t="shared" ref="BN35:BN66" si="5">IF(AND($BG35=60,$B35="協会けんぽ(本人)"),"〇","")</f>
        <v/>
      </c>
      <c r="BO35" s="38" t="str">
        <f t="shared" ref="BO35:BO66" si="6">IF(AND($BG35=65,$B35="協会けんぽ(本人)"),"〇","")</f>
        <v/>
      </c>
      <c r="BP35" s="41" t="str">
        <f t="shared" ref="BP35:BP66" si="7">IF(AND($BG35=70,$B35="協会けんぽ(本人)"),"〇","")</f>
        <v/>
      </c>
      <c r="BQ35" s="43" t="str">
        <f>IFERROR(IF(OR(BJ35="〇",BK35="〇",BL35="〇",BM35="〇",BN35="〇",BO35="〇",BP35="〇"),"対象",""),"")</f>
        <v/>
      </c>
      <c r="BR35" s="52" t="str">
        <f>IF(BQ35="対象","〇","")</f>
        <v/>
      </c>
      <c r="BS35" s="49" t="str">
        <f>IFERROR(IF(ISEVEN(BG35)=TRUE,"偶数",""),"")</f>
        <v/>
      </c>
      <c r="BT35" s="46" t="str">
        <f t="shared" ref="BT35:BT66" si="8">IFERROR((IF(AND(Q35="女",$BS35="偶数",$B35="協会けんぽ(本人)",BG35&gt;=40),"乳","")),"")</f>
        <v/>
      </c>
      <c r="BU35" s="46" t="str">
        <f t="shared" ref="BU35:BU66" si="9">IF(AND(Q35="女",$BS35="偶数",$B35="協会けんぽ(本人)"),"子","")</f>
        <v/>
      </c>
    </row>
    <row r="36" spans="1:73" ht="26.25" customHeight="1" x14ac:dyDescent="0.15">
      <c r="A36" s="39">
        <v>2</v>
      </c>
      <c r="B36" s="160"/>
      <c r="C36" s="161"/>
      <c r="D36" s="161"/>
      <c r="E36" s="64"/>
      <c r="F36" s="64"/>
      <c r="G36" s="65"/>
      <c r="H36" s="66"/>
      <c r="I36" s="66"/>
      <c r="J36" s="66"/>
      <c r="K36" s="66"/>
      <c r="L36" s="66"/>
      <c r="M36" s="67"/>
      <c r="N36" s="67"/>
      <c r="O36" s="67"/>
      <c r="P36" s="68"/>
      <c r="Q36" s="11"/>
      <c r="R36" s="69"/>
      <c r="S36" s="69"/>
      <c r="T36" s="69"/>
      <c r="U36" s="69"/>
      <c r="V36" s="70"/>
      <c r="W36" s="70"/>
      <c r="X36" s="70"/>
      <c r="Y36" s="70"/>
      <c r="Z36" s="64"/>
      <c r="AA36" s="64"/>
      <c r="AB36" s="64"/>
      <c r="AC36" s="74"/>
      <c r="AD36" s="75"/>
      <c r="AE36" s="75"/>
      <c r="AF36" s="113" t="s">
        <v>82</v>
      </c>
      <c r="AG36" s="114"/>
      <c r="AH36" s="114"/>
      <c r="AI36" s="114"/>
      <c r="AJ36" s="114"/>
      <c r="AK36" s="115"/>
      <c r="AL36" s="75"/>
      <c r="AM36" s="75"/>
      <c r="AN36" s="76"/>
      <c r="AO36" s="56"/>
      <c r="AP36" s="56"/>
      <c r="AQ36" s="56"/>
      <c r="AR36" s="57"/>
      <c r="AS36" s="57"/>
      <c r="AT36" s="57"/>
      <c r="AU36" s="58"/>
      <c r="AV36" s="58"/>
      <c r="AW36" s="58"/>
      <c r="AX36" s="58"/>
      <c r="AY36" s="58"/>
      <c r="AZ36" s="56"/>
      <c r="BA36" s="56"/>
      <c r="BB36" s="59"/>
      <c r="BC36" s="60"/>
      <c r="BD36" s="60"/>
      <c r="BE36" s="61"/>
      <c r="BF36" s="36"/>
      <c r="BG36" s="37" t="str">
        <f t="shared" si="0"/>
        <v/>
      </c>
      <c r="BH36" s="47"/>
      <c r="BI36" s="37"/>
      <c r="BJ36" s="38" t="str">
        <f t="shared" si="1"/>
        <v/>
      </c>
      <c r="BK36" s="38" t="str">
        <f t="shared" si="2"/>
        <v/>
      </c>
      <c r="BL36" s="38" t="str">
        <f t="shared" si="3"/>
        <v/>
      </c>
      <c r="BM36" s="38" t="str">
        <f t="shared" si="4"/>
        <v/>
      </c>
      <c r="BN36" s="38" t="str">
        <f t="shared" si="5"/>
        <v/>
      </c>
      <c r="BO36" s="38" t="str">
        <f t="shared" si="6"/>
        <v/>
      </c>
      <c r="BP36" s="41" t="str">
        <f t="shared" si="7"/>
        <v/>
      </c>
      <c r="BQ36" s="43" t="str">
        <f t="shared" ref="BQ36:BQ84" si="10">IFERROR(IF(OR(BJ36="〇",BK36="〇",BL36="〇",BM36="〇",BN36="〇",BO36="〇",BP36="〇"),"対象",""),"")</f>
        <v/>
      </c>
      <c r="BR36" s="52" t="str">
        <f t="shared" ref="BR36:BR84" si="11">IF(BQ36="対象","〇","")</f>
        <v/>
      </c>
      <c r="BS36" s="49" t="str">
        <f t="shared" ref="BS36:BS84" si="12">IFERROR(IF(ISEVEN(BG36)=TRUE,"偶数",""),"")</f>
        <v/>
      </c>
      <c r="BT36" s="46" t="str">
        <f t="shared" si="8"/>
        <v/>
      </c>
      <c r="BU36" s="46" t="str">
        <f t="shared" si="9"/>
        <v/>
      </c>
    </row>
    <row r="37" spans="1:73" ht="26.25" customHeight="1" x14ac:dyDescent="0.15">
      <c r="A37" s="39">
        <v>3</v>
      </c>
      <c r="B37" s="160"/>
      <c r="C37" s="161"/>
      <c r="D37" s="161"/>
      <c r="E37" s="64"/>
      <c r="F37" s="64"/>
      <c r="G37" s="65"/>
      <c r="H37" s="66"/>
      <c r="I37" s="66"/>
      <c r="J37" s="66"/>
      <c r="K37" s="66"/>
      <c r="L37" s="66"/>
      <c r="M37" s="67"/>
      <c r="N37" s="67"/>
      <c r="O37" s="67"/>
      <c r="P37" s="68"/>
      <c r="Q37" s="11"/>
      <c r="R37" s="69"/>
      <c r="S37" s="69"/>
      <c r="T37" s="69"/>
      <c r="U37" s="69"/>
      <c r="V37" s="70"/>
      <c r="W37" s="70"/>
      <c r="X37" s="70"/>
      <c r="Y37" s="70"/>
      <c r="Z37" s="71"/>
      <c r="AA37" s="72"/>
      <c r="AB37" s="73"/>
      <c r="AC37" s="74"/>
      <c r="AD37" s="75"/>
      <c r="AE37" s="75"/>
      <c r="AF37" s="113" t="s">
        <v>82</v>
      </c>
      <c r="AG37" s="114"/>
      <c r="AH37" s="114"/>
      <c r="AI37" s="114"/>
      <c r="AJ37" s="114"/>
      <c r="AK37" s="115"/>
      <c r="AL37" s="75"/>
      <c r="AM37" s="75"/>
      <c r="AN37" s="76"/>
      <c r="AO37" s="56"/>
      <c r="AP37" s="56"/>
      <c r="AQ37" s="56"/>
      <c r="AR37" s="57"/>
      <c r="AS37" s="57"/>
      <c r="AT37" s="57"/>
      <c r="AU37" s="58"/>
      <c r="AV37" s="58"/>
      <c r="AW37" s="58"/>
      <c r="AX37" s="58"/>
      <c r="AY37" s="58"/>
      <c r="AZ37" s="56"/>
      <c r="BA37" s="56"/>
      <c r="BB37" s="59"/>
      <c r="BC37" s="60"/>
      <c r="BD37" s="60"/>
      <c r="BE37" s="61"/>
      <c r="BF37" s="36"/>
      <c r="BG37" s="37" t="str">
        <f t="shared" si="0"/>
        <v/>
      </c>
      <c r="BH37" s="47"/>
      <c r="BI37" s="37"/>
      <c r="BJ37" s="38" t="str">
        <f t="shared" si="1"/>
        <v/>
      </c>
      <c r="BK37" s="38" t="str">
        <f t="shared" si="2"/>
        <v/>
      </c>
      <c r="BL37" s="38" t="str">
        <f t="shared" si="3"/>
        <v/>
      </c>
      <c r="BM37" s="38" t="str">
        <f t="shared" si="4"/>
        <v/>
      </c>
      <c r="BN37" s="38" t="str">
        <f t="shared" si="5"/>
        <v/>
      </c>
      <c r="BO37" s="38" t="str">
        <f t="shared" si="6"/>
        <v/>
      </c>
      <c r="BP37" s="41" t="str">
        <f t="shared" si="7"/>
        <v/>
      </c>
      <c r="BQ37" s="43" t="str">
        <f t="shared" si="10"/>
        <v/>
      </c>
      <c r="BR37" s="52" t="str">
        <f t="shared" si="11"/>
        <v/>
      </c>
      <c r="BS37" s="49" t="str">
        <f t="shared" si="12"/>
        <v/>
      </c>
      <c r="BT37" s="46" t="str">
        <f t="shared" si="8"/>
        <v/>
      </c>
      <c r="BU37" s="46" t="str">
        <f t="shared" si="9"/>
        <v/>
      </c>
    </row>
    <row r="38" spans="1:73" ht="26.25" customHeight="1" x14ac:dyDescent="0.15">
      <c r="A38" s="39">
        <v>4</v>
      </c>
      <c r="B38" s="160"/>
      <c r="C38" s="161"/>
      <c r="D38" s="161"/>
      <c r="E38" s="64"/>
      <c r="F38" s="64"/>
      <c r="G38" s="65"/>
      <c r="H38" s="66"/>
      <c r="I38" s="66"/>
      <c r="J38" s="66"/>
      <c r="K38" s="66"/>
      <c r="L38" s="66"/>
      <c r="M38" s="67"/>
      <c r="N38" s="67"/>
      <c r="O38" s="67"/>
      <c r="P38" s="68"/>
      <c r="Q38" s="11"/>
      <c r="R38" s="69"/>
      <c r="S38" s="69"/>
      <c r="T38" s="69"/>
      <c r="U38" s="69"/>
      <c r="V38" s="70"/>
      <c r="W38" s="70"/>
      <c r="X38" s="70"/>
      <c r="Y38" s="70"/>
      <c r="Z38" s="71"/>
      <c r="AA38" s="72"/>
      <c r="AB38" s="73"/>
      <c r="AC38" s="74"/>
      <c r="AD38" s="75"/>
      <c r="AE38" s="75"/>
      <c r="AF38" s="113" t="s">
        <v>82</v>
      </c>
      <c r="AG38" s="114"/>
      <c r="AH38" s="114"/>
      <c r="AI38" s="114"/>
      <c r="AJ38" s="114"/>
      <c r="AK38" s="115"/>
      <c r="AL38" s="75"/>
      <c r="AM38" s="75"/>
      <c r="AN38" s="76"/>
      <c r="AO38" s="56"/>
      <c r="AP38" s="56"/>
      <c r="AQ38" s="56"/>
      <c r="AR38" s="57"/>
      <c r="AS38" s="57"/>
      <c r="AT38" s="57"/>
      <c r="AU38" s="58"/>
      <c r="AV38" s="58"/>
      <c r="AW38" s="58"/>
      <c r="AX38" s="58"/>
      <c r="AY38" s="58"/>
      <c r="AZ38" s="56"/>
      <c r="BA38" s="56"/>
      <c r="BB38" s="59"/>
      <c r="BC38" s="60"/>
      <c r="BD38" s="60"/>
      <c r="BE38" s="61"/>
      <c r="BF38" s="36"/>
      <c r="BG38" s="37" t="str">
        <f t="shared" si="0"/>
        <v/>
      </c>
      <c r="BH38" s="47"/>
      <c r="BI38" s="37"/>
      <c r="BJ38" s="38" t="str">
        <f t="shared" si="1"/>
        <v/>
      </c>
      <c r="BK38" s="38" t="str">
        <f t="shared" si="2"/>
        <v/>
      </c>
      <c r="BL38" s="38" t="str">
        <f t="shared" si="3"/>
        <v/>
      </c>
      <c r="BM38" s="38" t="str">
        <f t="shared" si="4"/>
        <v/>
      </c>
      <c r="BN38" s="38" t="str">
        <f t="shared" si="5"/>
        <v/>
      </c>
      <c r="BO38" s="38" t="str">
        <f t="shared" si="6"/>
        <v/>
      </c>
      <c r="BP38" s="41" t="str">
        <f t="shared" si="7"/>
        <v/>
      </c>
      <c r="BQ38" s="43" t="str">
        <f t="shared" si="10"/>
        <v/>
      </c>
      <c r="BR38" s="52" t="str">
        <f t="shared" si="11"/>
        <v/>
      </c>
      <c r="BS38" s="49" t="str">
        <f t="shared" si="12"/>
        <v/>
      </c>
      <c r="BT38" s="46" t="str">
        <f t="shared" si="8"/>
        <v/>
      </c>
      <c r="BU38" s="46" t="str">
        <f t="shared" si="9"/>
        <v/>
      </c>
    </row>
    <row r="39" spans="1:73" ht="26.25" customHeight="1" x14ac:dyDescent="0.15">
      <c r="A39" s="39">
        <v>5</v>
      </c>
      <c r="B39" s="62"/>
      <c r="C39" s="63"/>
      <c r="D39" s="63"/>
      <c r="E39" s="64"/>
      <c r="F39" s="64"/>
      <c r="G39" s="65"/>
      <c r="H39" s="66"/>
      <c r="I39" s="66"/>
      <c r="J39" s="66"/>
      <c r="K39" s="66"/>
      <c r="L39" s="66"/>
      <c r="M39" s="67"/>
      <c r="N39" s="67"/>
      <c r="O39" s="67"/>
      <c r="P39" s="68"/>
      <c r="Q39" s="11"/>
      <c r="R39" s="69"/>
      <c r="S39" s="69"/>
      <c r="T39" s="69"/>
      <c r="U39" s="69"/>
      <c r="V39" s="70"/>
      <c r="W39" s="70"/>
      <c r="X39" s="70"/>
      <c r="Y39" s="70"/>
      <c r="Z39" s="71"/>
      <c r="AA39" s="72"/>
      <c r="AB39" s="73"/>
      <c r="AC39" s="74"/>
      <c r="AD39" s="75"/>
      <c r="AE39" s="75"/>
      <c r="AF39" s="113" t="s">
        <v>82</v>
      </c>
      <c r="AG39" s="114"/>
      <c r="AH39" s="114"/>
      <c r="AI39" s="114"/>
      <c r="AJ39" s="114"/>
      <c r="AK39" s="115"/>
      <c r="AL39" s="75"/>
      <c r="AM39" s="75"/>
      <c r="AN39" s="76"/>
      <c r="AO39" s="56"/>
      <c r="AP39" s="56"/>
      <c r="AQ39" s="56"/>
      <c r="AR39" s="57"/>
      <c r="AS39" s="57"/>
      <c r="AT39" s="57"/>
      <c r="AU39" s="58"/>
      <c r="AV39" s="58"/>
      <c r="AW39" s="58"/>
      <c r="AX39" s="58"/>
      <c r="AY39" s="58"/>
      <c r="AZ39" s="56"/>
      <c r="BA39" s="56"/>
      <c r="BB39" s="59"/>
      <c r="BC39" s="60"/>
      <c r="BD39" s="60"/>
      <c r="BE39" s="61"/>
      <c r="BF39" s="36"/>
      <c r="BG39" s="37" t="str">
        <f t="shared" si="0"/>
        <v/>
      </c>
      <c r="BH39" s="47"/>
      <c r="BI39" s="37"/>
      <c r="BJ39" s="38" t="str">
        <f t="shared" si="1"/>
        <v/>
      </c>
      <c r="BK39" s="38" t="str">
        <f t="shared" si="2"/>
        <v/>
      </c>
      <c r="BL39" s="38" t="str">
        <f t="shared" si="3"/>
        <v/>
      </c>
      <c r="BM39" s="38" t="str">
        <f t="shared" si="4"/>
        <v/>
      </c>
      <c r="BN39" s="38" t="str">
        <f t="shared" si="5"/>
        <v/>
      </c>
      <c r="BO39" s="38" t="str">
        <f t="shared" si="6"/>
        <v/>
      </c>
      <c r="BP39" s="41" t="str">
        <f t="shared" si="7"/>
        <v/>
      </c>
      <c r="BQ39" s="43" t="str">
        <f t="shared" si="10"/>
        <v/>
      </c>
      <c r="BR39" s="52" t="str">
        <f t="shared" si="11"/>
        <v/>
      </c>
      <c r="BS39" s="49" t="str">
        <f t="shared" si="12"/>
        <v/>
      </c>
      <c r="BT39" s="46" t="str">
        <f t="shared" si="8"/>
        <v/>
      </c>
      <c r="BU39" s="46" t="str">
        <f t="shared" si="9"/>
        <v/>
      </c>
    </row>
    <row r="40" spans="1:73" ht="26.25" customHeight="1" x14ac:dyDescent="0.15">
      <c r="A40" s="39">
        <v>6</v>
      </c>
      <c r="B40" s="62"/>
      <c r="C40" s="63"/>
      <c r="D40" s="63"/>
      <c r="E40" s="64"/>
      <c r="F40" s="64"/>
      <c r="G40" s="65"/>
      <c r="H40" s="66"/>
      <c r="I40" s="66"/>
      <c r="J40" s="66"/>
      <c r="K40" s="66"/>
      <c r="L40" s="66"/>
      <c r="M40" s="67"/>
      <c r="N40" s="67"/>
      <c r="O40" s="67"/>
      <c r="P40" s="68"/>
      <c r="Q40" s="11"/>
      <c r="R40" s="69"/>
      <c r="S40" s="69"/>
      <c r="T40" s="69"/>
      <c r="U40" s="69"/>
      <c r="V40" s="70"/>
      <c r="W40" s="70"/>
      <c r="X40" s="70"/>
      <c r="Y40" s="70"/>
      <c r="Z40" s="71"/>
      <c r="AA40" s="72"/>
      <c r="AB40" s="73"/>
      <c r="AC40" s="145"/>
      <c r="AD40" s="146"/>
      <c r="AE40" s="147"/>
      <c r="AF40" s="113" t="s">
        <v>82</v>
      </c>
      <c r="AG40" s="114"/>
      <c r="AH40" s="114"/>
      <c r="AI40" s="114"/>
      <c r="AJ40" s="114"/>
      <c r="AK40" s="115"/>
      <c r="AL40" s="148"/>
      <c r="AM40" s="146"/>
      <c r="AN40" s="149"/>
      <c r="AO40" s="56"/>
      <c r="AP40" s="56"/>
      <c r="AQ40" s="56"/>
      <c r="AR40" s="139"/>
      <c r="AS40" s="140"/>
      <c r="AT40" s="141"/>
      <c r="AU40" s="142"/>
      <c r="AV40" s="143"/>
      <c r="AW40" s="143"/>
      <c r="AX40" s="143"/>
      <c r="AY40" s="144"/>
      <c r="AZ40" s="137"/>
      <c r="BA40" s="138"/>
      <c r="BB40" s="59"/>
      <c r="BC40" s="60"/>
      <c r="BD40" s="60"/>
      <c r="BE40" s="61"/>
      <c r="BF40" s="36"/>
      <c r="BG40" s="37" t="str">
        <f t="shared" si="0"/>
        <v/>
      </c>
      <c r="BH40" s="47"/>
      <c r="BI40" s="37"/>
      <c r="BJ40" s="38" t="str">
        <f t="shared" si="1"/>
        <v/>
      </c>
      <c r="BK40" s="38" t="str">
        <f t="shared" si="2"/>
        <v/>
      </c>
      <c r="BL40" s="38" t="str">
        <f t="shared" si="3"/>
        <v/>
      </c>
      <c r="BM40" s="38" t="str">
        <f t="shared" si="4"/>
        <v/>
      </c>
      <c r="BN40" s="38" t="str">
        <f t="shared" si="5"/>
        <v/>
      </c>
      <c r="BO40" s="38" t="str">
        <f t="shared" si="6"/>
        <v/>
      </c>
      <c r="BP40" s="41" t="str">
        <f t="shared" si="7"/>
        <v/>
      </c>
      <c r="BQ40" s="43" t="str">
        <f t="shared" si="10"/>
        <v/>
      </c>
      <c r="BR40" s="52" t="str">
        <f t="shared" si="11"/>
        <v/>
      </c>
      <c r="BS40" s="49" t="str">
        <f t="shared" si="12"/>
        <v/>
      </c>
      <c r="BT40" s="46" t="str">
        <f t="shared" si="8"/>
        <v/>
      </c>
      <c r="BU40" s="46" t="str">
        <f t="shared" si="9"/>
        <v/>
      </c>
    </row>
    <row r="41" spans="1:73" ht="26.25" customHeight="1" x14ac:dyDescent="0.15">
      <c r="A41" s="39">
        <v>7</v>
      </c>
      <c r="B41" s="150"/>
      <c r="C41" s="151"/>
      <c r="D41" s="152"/>
      <c r="E41" s="71"/>
      <c r="F41" s="73"/>
      <c r="G41" s="71"/>
      <c r="H41" s="72"/>
      <c r="I41" s="72"/>
      <c r="J41" s="72"/>
      <c r="K41" s="72"/>
      <c r="L41" s="153"/>
      <c r="M41" s="154"/>
      <c r="N41" s="155"/>
      <c r="O41" s="155"/>
      <c r="P41" s="156"/>
      <c r="Q41" s="11"/>
      <c r="R41" s="157"/>
      <c r="S41" s="158"/>
      <c r="T41" s="158"/>
      <c r="U41" s="159"/>
      <c r="V41" s="70"/>
      <c r="W41" s="70"/>
      <c r="X41" s="70"/>
      <c r="Y41" s="70"/>
      <c r="Z41" s="71"/>
      <c r="AA41" s="72"/>
      <c r="AB41" s="73"/>
      <c r="AC41" s="74"/>
      <c r="AD41" s="75"/>
      <c r="AE41" s="75"/>
      <c r="AF41" s="113" t="s">
        <v>82</v>
      </c>
      <c r="AG41" s="114"/>
      <c r="AH41" s="114"/>
      <c r="AI41" s="114"/>
      <c r="AJ41" s="114"/>
      <c r="AK41" s="115"/>
      <c r="AL41" s="75"/>
      <c r="AM41" s="75"/>
      <c r="AN41" s="76"/>
      <c r="AO41" s="56"/>
      <c r="AP41" s="56"/>
      <c r="AQ41" s="56"/>
      <c r="AR41" s="57"/>
      <c r="AS41" s="57"/>
      <c r="AT41" s="57"/>
      <c r="AU41" s="58"/>
      <c r="AV41" s="58"/>
      <c r="AW41" s="58"/>
      <c r="AX41" s="58"/>
      <c r="AY41" s="58"/>
      <c r="AZ41" s="56"/>
      <c r="BA41" s="56"/>
      <c r="BB41" s="59"/>
      <c r="BC41" s="60"/>
      <c r="BD41" s="60"/>
      <c r="BE41" s="61"/>
      <c r="BF41" s="36"/>
      <c r="BG41" s="37" t="str">
        <f t="shared" si="0"/>
        <v/>
      </c>
      <c r="BH41" s="47"/>
      <c r="BI41" s="37"/>
      <c r="BJ41" s="38" t="str">
        <f t="shared" si="1"/>
        <v/>
      </c>
      <c r="BK41" s="38" t="str">
        <f t="shared" si="2"/>
        <v/>
      </c>
      <c r="BL41" s="38" t="str">
        <f t="shared" si="3"/>
        <v/>
      </c>
      <c r="BM41" s="38" t="str">
        <f t="shared" si="4"/>
        <v/>
      </c>
      <c r="BN41" s="38" t="str">
        <f t="shared" si="5"/>
        <v/>
      </c>
      <c r="BO41" s="38" t="str">
        <f t="shared" si="6"/>
        <v/>
      </c>
      <c r="BP41" s="41" t="str">
        <f t="shared" si="7"/>
        <v/>
      </c>
      <c r="BQ41" s="43" t="str">
        <f t="shared" si="10"/>
        <v/>
      </c>
      <c r="BR41" s="52" t="str">
        <f t="shared" si="11"/>
        <v/>
      </c>
      <c r="BS41" s="49" t="str">
        <f t="shared" si="12"/>
        <v/>
      </c>
      <c r="BT41" s="46" t="str">
        <f t="shared" si="8"/>
        <v/>
      </c>
      <c r="BU41" s="46" t="str">
        <f t="shared" si="9"/>
        <v/>
      </c>
    </row>
    <row r="42" spans="1:73" ht="25.5" customHeight="1" x14ac:dyDescent="0.15">
      <c r="A42" s="39">
        <v>8</v>
      </c>
      <c r="B42" s="62"/>
      <c r="C42" s="63"/>
      <c r="D42" s="63"/>
      <c r="E42" s="64"/>
      <c r="F42" s="64"/>
      <c r="G42" s="65"/>
      <c r="H42" s="66"/>
      <c r="I42" s="66"/>
      <c r="J42" s="66"/>
      <c r="K42" s="66"/>
      <c r="L42" s="66"/>
      <c r="M42" s="67"/>
      <c r="N42" s="67"/>
      <c r="O42" s="67"/>
      <c r="P42" s="68"/>
      <c r="Q42" s="11"/>
      <c r="R42" s="69"/>
      <c r="S42" s="69"/>
      <c r="T42" s="69"/>
      <c r="U42" s="69"/>
      <c r="V42" s="70"/>
      <c r="W42" s="70"/>
      <c r="X42" s="70"/>
      <c r="Y42" s="70"/>
      <c r="Z42" s="71"/>
      <c r="AA42" s="72"/>
      <c r="AB42" s="73"/>
      <c r="AC42" s="74"/>
      <c r="AD42" s="75"/>
      <c r="AE42" s="75"/>
      <c r="AF42" s="113" t="s">
        <v>82</v>
      </c>
      <c r="AG42" s="114"/>
      <c r="AH42" s="114"/>
      <c r="AI42" s="114"/>
      <c r="AJ42" s="114"/>
      <c r="AK42" s="115"/>
      <c r="AL42" s="75"/>
      <c r="AM42" s="75"/>
      <c r="AN42" s="76"/>
      <c r="AO42" s="56"/>
      <c r="AP42" s="56"/>
      <c r="AQ42" s="56"/>
      <c r="AR42" s="57"/>
      <c r="AS42" s="57"/>
      <c r="AT42" s="57"/>
      <c r="AU42" s="58"/>
      <c r="AV42" s="58"/>
      <c r="AW42" s="58"/>
      <c r="AX42" s="58"/>
      <c r="AY42" s="58"/>
      <c r="AZ42" s="56"/>
      <c r="BA42" s="56"/>
      <c r="BB42" s="59"/>
      <c r="BC42" s="60"/>
      <c r="BD42" s="60"/>
      <c r="BE42" s="61"/>
      <c r="BF42" s="36"/>
      <c r="BG42" s="37" t="str">
        <f t="shared" si="0"/>
        <v/>
      </c>
      <c r="BH42" s="47"/>
      <c r="BI42" s="37"/>
      <c r="BJ42" s="38" t="str">
        <f t="shared" si="1"/>
        <v/>
      </c>
      <c r="BK42" s="38" t="str">
        <f t="shared" si="2"/>
        <v/>
      </c>
      <c r="BL42" s="38" t="str">
        <f t="shared" si="3"/>
        <v/>
      </c>
      <c r="BM42" s="38" t="str">
        <f t="shared" si="4"/>
        <v/>
      </c>
      <c r="BN42" s="38" t="str">
        <f t="shared" si="5"/>
        <v/>
      </c>
      <c r="BO42" s="38" t="str">
        <f t="shared" si="6"/>
        <v/>
      </c>
      <c r="BP42" s="41" t="str">
        <f t="shared" si="7"/>
        <v/>
      </c>
      <c r="BQ42" s="43" t="str">
        <f t="shared" si="10"/>
        <v/>
      </c>
      <c r="BR42" s="52" t="str">
        <f t="shared" si="11"/>
        <v/>
      </c>
      <c r="BS42" s="49" t="str">
        <f t="shared" si="12"/>
        <v/>
      </c>
      <c r="BT42" s="46" t="str">
        <f t="shared" si="8"/>
        <v/>
      </c>
      <c r="BU42" s="46" t="str">
        <f t="shared" si="9"/>
        <v/>
      </c>
    </row>
    <row r="43" spans="1:73" ht="25.5" customHeight="1" x14ac:dyDescent="0.15">
      <c r="A43" s="39">
        <v>9</v>
      </c>
      <c r="B43" s="62"/>
      <c r="C43" s="63"/>
      <c r="D43" s="63"/>
      <c r="E43" s="64"/>
      <c r="F43" s="64"/>
      <c r="G43" s="65"/>
      <c r="H43" s="66"/>
      <c r="I43" s="66"/>
      <c r="J43" s="66"/>
      <c r="K43" s="66"/>
      <c r="L43" s="66"/>
      <c r="M43" s="67"/>
      <c r="N43" s="67"/>
      <c r="O43" s="67"/>
      <c r="P43" s="68"/>
      <c r="Q43" s="11"/>
      <c r="R43" s="69"/>
      <c r="S43" s="69"/>
      <c r="T43" s="69"/>
      <c r="U43" s="69"/>
      <c r="V43" s="70"/>
      <c r="W43" s="70"/>
      <c r="X43" s="70"/>
      <c r="Y43" s="70"/>
      <c r="Z43" s="71"/>
      <c r="AA43" s="72"/>
      <c r="AB43" s="73"/>
      <c r="AC43" s="74"/>
      <c r="AD43" s="75"/>
      <c r="AE43" s="75"/>
      <c r="AF43" s="113" t="s">
        <v>82</v>
      </c>
      <c r="AG43" s="114"/>
      <c r="AH43" s="114"/>
      <c r="AI43" s="114"/>
      <c r="AJ43" s="114"/>
      <c r="AK43" s="115"/>
      <c r="AL43" s="75"/>
      <c r="AM43" s="75"/>
      <c r="AN43" s="76"/>
      <c r="AO43" s="56"/>
      <c r="AP43" s="56"/>
      <c r="AQ43" s="56"/>
      <c r="AR43" s="57"/>
      <c r="AS43" s="57"/>
      <c r="AT43" s="57"/>
      <c r="AU43" s="58"/>
      <c r="AV43" s="58"/>
      <c r="AW43" s="58"/>
      <c r="AX43" s="58"/>
      <c r="AY43" s="58"/>
      <c r="AZ43" s="56"/>
      <c r="BA43" s="56"/>
      <c r="BB43" s="59"/>
      <c r="BC43" s="60"/>
      <c r="BD43" s="60"/>
      <c r="BE43" s="61"/>
      <c r="BF43" s="36"/>
      <c r="BG43" s="37" t="str">
        <f t="shared" si="0"/>
        <v/>
      </c>
      <c r="BH43" s="47"/>
      <c r="BI43" s="37"/>
      <c r="BJ43" s="38" t="str">
        <f t="shared" si="1"/>
        <v/>
      </c>
      <c r="BK43" s="38" t="str">
        <f t="shared" si="2"/>
        <v/>
      </c>
      <c r="BL43" s="38" t="str">
        <f t="shared" si="3"/>
        <v/>
      </c>
      <c r="BM43" s="38" t="str">
        <f t="shared" si="4"/>
        <v/>
      </c>
      <c r="BN43" s="38" t="str">
        <f t="shared" si="5"/>
        <v/>
      </c>
      <c r="BO43" s="38" t="str">
        <f t="shared" si="6"/>
        <v/>
      </c>
      <c r="BP43" s="41" t="str">
        <f t="shared" si="7"/>
        <v/>
      </c>
      <c r="BQ43" s="43" t="str">
        <f t="shared" si="10"/>
        <v/>
      </c>
      <c r="BR43" s="52" t="str">
        <f t="shared" si="11"/>
        <v/>
      </c>
      <c r="BS43" s="49" t="str">
        <f t="shared" si="12"/>
        <v/>
      </c>
      <c r="BT43" s="46" t="str">
        <f t="shared" si="8"/>
        <v/>
      </c>
      <c r="BU43" s="46" t="str">
        <f t="shared" si="9"/>
        <v/>
      </c>
    </row>
    <row r="44" spans="1:73" ht="25.5" customHeight="1" x14ac:dyDescent="0.15">
      <c r="A44" s="39">
        <v>10</v>
      </c>
      <c r="B44" s="62"/>
      <c r="C44" s="63"/>
      <c r="D44" s="63"/>
      <c r="E44" s="64"/>
      <c r="F44" s="64"/>
      <c r="G44" s="65"/>
      <c r="H44" s="66"/>
      <c r="I44" s="66"/>
      <c r="J44" s="66"/>
      <c r="K44" s="66"/>
      <c r="L44" s="66"/>
      <c r="M44" s="67"/>
      <c r="N44" s="67"/>
      <c r="O44" s="67"/>
      <c r="P44" s="68"/>
      <c r="Q44" s="11"/>
      <c r="R44" s="69"/>
      <c r="S44" s="69"/>
      <c r="T44" s="69"/>
      <c r="U44" s="69"/>
      <c r="V44" s="70"/>
      <c r="W44" s="70"/>
      <c r="X44" s="70"/>
      <c r="Y44" s="70"/>
      <c r="Z44" s="71"/>
      <c r="AA44" s="72"/>
      <c r="AB44" s="73"/>
      <c r="AC44" s="74"/>
      <c r="AD44" s="75"/>
      <c r="AE44" s="75"/>
      <c r="AF44" s="113" t="s">
        <v>82</v>
      </c>
      <c r="AG44" s="114"/>
      <c r="AH44" s="114"/>
      <c r="AI44" s="114"/>
      <c r="AJ44" s="114"/>
      <c r="AK44" s="115"/>
      <c r="AL44" s="75"/>
      <c r="AM44" s="75"/>
      <c r="AN44" s="76"/>
      <c r="AO44" s="56"/>
      <c r="AP44" s="56"/>
      <c r="AQ44" s="56"/>
      <c r="AR44" s="57"/>
      <c r="AS44" s="57"/>
      <c r="AT44" s="57"/>
      <c r="AU44" s="58"/>
      <c r="AV44" s="58"/>
      <c r="AW44" s="58"/>
      <c r="AX44" s="58"/>
      <c r="AY44" s="58"/>
      <c r="AZ44" s="56"/>
      <c r="BA44" s="56"/>
      <c r="BB44" s="59"/>
      <c r="BC44" s="60"/>
      <c r="BD44" s="60"/>
      <c r="BE44" s="61"/>
      <c r="BF44" s="36"/>
      <c r="BG44" s="37" t="str">
        <f t="shared" si="0"/>
        <v/>
      </c>
      <c r="BH44" s="47"/>
      <c r="BI44" s="37"/>
      <c r="BJ44" s="38" t="str">
        <f t="shared" si="1"/>
        <v/>
      </c>
      <c r="BK44" s="38" t="str">
        <f t="shared" si="2"/>
        <v/>
      </c>
      <c r="BL44" s="38" t="str">
        <f t="shared" si="3"/>
        <v/>
      </c>
      <c r="BM44" s="38" t="str">
        <f t="shared" si="4"/>
        <v/>
      </c>
      <c r="BN44" s="38" t="str">
        <f t="shared" si="5"/>
        <v/>
      </c>
      <c r="BO44" s="38" t="str">
        <f t="shared" si="6"/>
        <v/>
      </c>
      <c r="BP44" s="41" t="str">
        <f t="shared" si="7"/>
        <v/>
      </c>
      <c r="BQ44" s="43" t="str">
        <f t="shared" si="10"/>
        <v/>
      </c>
      <c r="BR44" s="52" t="str">
        <f t="shared" si="11"/>
        <v/>
      </c>
      <c r="BS44" s="49" t="str">
        <f t="shared" si="12"/>
        <v/>
      </c>
      <c r="BT44" s="46" t="str">
        <f t="shared" si="8"/>
        <v/>
      </c>
      <c r="BU44" s="46" t="str">
        <f t="shared" si="9"/>
        <v/>
      </c>
    </row>
    <row r="45" spans="1:73" ht="25.5" customHeight="1" x14ac:dyDescent="0.15">
      <c r="A45" s="39">
        <v>11</v>
      </c>
      <c r="B45" s="62"/>
      <c r="C45" s="63"/>
      <c r="D45" s="63"/>
      <c r="E45" s="64"/>
      <c r="F45" s="64"/>
      <c r="G45" s="65"/>
      <c r="H45" s="66"/>
      <c r="I45" s="66"/>
      <c r="J45" s="66"/>
      <c r="K45" s="66"/>
      <c r="L45" s="66"/>
      <c r="M45" s="67"/>
      <c r="N45" s="67"/>
      <c r="O45" s="67"/>
      <c r="P45" s="68"/>
      <c r="Q45" s="11"/>
      <c r="R45" s="69"/>
      <c r="S45" s="69"/>
      <c r="T45" s="69"/>
      <c r="U45" s="69"/>
      <c r="V45" s="70"/>
      <c r="W45" s="70"/>
      <c r="X45" s="70"/>
      <c r="Y45" s="70"/>
      <c r="Z45" s="71"/>
      <c r="AA45" s="72"/>
      <c r="AB45" s="73"/>
      <c r="AC45" s="74"/>
      <c r="AD45" s="75"/>
      <c r="AE45" s="75"/>
      <c r="AF45" s="113" t="s">
        <v>82</v>
      </c>
      <c r="AG45" s="114"/>
      <c r="AH45" s="114"/>
      <c r="AI45" s="114"/>
      <c r="AJ45" s="114"/>
      <c r="AK45" s="115"/>
      <c r="AL45" s="75"/>
      <c r="AM45" s="75"/>
      <c r="AN45" s="76"/>
      <c r="AO45" s="56"/>
      <c r="AP45" s="56"/>
      <c r="AQ45" s="56"/>
      <c r="AR45" s="57"/>
      <c r="AS45" s="57"/>
      <c r="AT45" s="57"/>
      <c r="AU45" s="58"/>
      <c r="AV45" s="58"/>
      <c r="AW45" s="58"/>
      <c r="AX45" s="58"/>
      <c r="AY45" s="58"/>
      <c r="AZ45" s="56"/>
      <c r="BA45" s="56"/>
      <c r="BB45" s="59"/>
      <c r="BC45" s="60"/>
      <c r="BD45" s="60"/>
      <c r="BE45" s="61"/>
      <c r="BF45" s="36"/>
      <c r="BG45" s="37" t="str">
        <f t="shared" si="0"/>
        <v/>
      </c>
      <c r="BH45" s="47"/>
      <c r="BI45" s="37"/>
      <c r="BJ45" s="38" t="str">
        <f t="shared" si="1"/>
        <v/>
      </c>
      <c r="BK45" s="38" t="str">
        <f t="shared" si="2"/>
        <v/>
      </c>
      <c r="BL45" s="38" t="str">
        <f t="shared" si="3"/>
        <v/>
      </c>
      <c r="BM45" s="38" t="str">
        <f t="shared" si="4"/>
        <v/>
      </c>
      <c r="BN45" s="38" t="str">
        <f t="shared" si="5"/>
        <v/>
      </c>
      <c r="BO45" s="38" t="str">
        <f t="shared" si="6"/>
        <v/>
      </c>
      <c r="BP45" s="41" t="str">
        <f t="shared" si="7"/>
        <v/>
      </c>
      <c r="BQ45" s="43" t="str">
        <f t="shared" si="10"/>
        <v/>
      </c>
      <c r="BR45" s="52" t="str">
        <f t="shared" si="11"/>
        <v/>
      </c>
      <c r="BS45" s="49" t="str">
        <f t="shared" si="12"/>
        <v/>
      </c>
      <c r="BT45" s="46" t="str">
        <f t="shared" si="8"/>
        <v/>
      </c>
      <c r="BU45" s="46" t="str">
        <f t="shared" si="9"/>
        <v/>
      </c>
    </row>
    <row r="46" spans="1:73" ht="25.5" customHeight="1" x14ac:dyDescent="0.15">
      <c r="A46" s="39">
        <v>12</v>
      </c>
      <c r="B46" s="62"/>
      <c r="C46" s="63"/>
      <c r="D46" s="63"/>
      <c r="E46" s="64"/>
      <c r="F46" s="64"/>
      <c r="G46" s="65"/>
      <c r="H46" s="66"/>
      <c r="I46" s="66"/>
      <c r="J46" s="66"/>
      <c r="K46" s="66"/>
      <c r="L46" s="66"/>
      <c r="M46" s="67"/>
      <c r="N46" s="67"/>
      <c r="O46" s="67"/>
      <c r="P46" s="68"/>
      <c r="Q46" s="11"/>
      <c r="R46" s="69"/>
      <c r="S46" s="69"/>
      <c r="T46" s="69"/>
      <c r="U46" s="69"/>
      <c r="V46" s="70"/>
      <c r="W46" s="70"/>
      <c r="X46" s="70"/>
      <c r="Y46" s="70"/>
      <c r="Z46" s="71"/>
      <c r="AA46" s="72"/>
      <c r="AB46" s="73"/>
      <c r="AC46" s="74"/>
      <c r="AD46" s="75"/>
      <c r="AE46" s="75"/>
      <c r="AF46" s="113" t="s">
        <v>82</v>
      </c>
      <c r="AG46" s="114"/>
      <c r="AH46" s="114"/>
      <c r="AI46" s="114"/>
      <c r="AJ46" s="114"/>
      <c r="AK46" s="115"/>
      <c r="AL46" s="75"/>
      <c r="AM46" s="75"/>
      <c r="AN46" s="76"/>
      <c r="AO46" s="56"/>
      <c r="AP46" s="56"/>
      <c r="AQ46" s="56"/>
      <c r="AR46" s="57"/>
      <c r="AS46" s="57"/>
      <c r="AT46" s="57"/>
      <c r="AU46" s="58"/>
      <c r="AV46" s="58"/>
      <c r="AW46" s="58"/>
      <c r="AX46" s="58"/>
      <c r="AY46" s="58"/>
      <c r="AZ46" s="56"/>
      <c r="BA46" s="56"/>
      <c r="BB46" s="59"/>
      <c r="BC46" s="60"/>
      <c r="BD46" s="60"/>
      <c r="BE46" s="61"/>
      <c r="BF46" s="36"/>
      <c r="BG46" s="37" t="str">
        <f t="shared" si="0"/>
        <v/>
      </c>
      <c r="BH46" s="47"/>
      <c r="BI46" s="37"/>
      <c r="BJ46" s="38" t="str">
        <f t="shared" si="1"/>
        <v/>
      </c>
      <c r="BK46" s="38" t="str">
        <f t="shared" si="2"/>
        <v/>
      </c>
      <c r="BL46" s="38" t="str">
        <f t="shared" si="3"/>
        <v/>
      </c>
      <c r="BM46" s="38" t="str">
        <f t="shared" si="4"/>
        <v/>
      </c>
      <c r="BN46" s="38" t="str">
        <f t="shared" si="5"/>
        <v/>
      </c>
      <c r="BO46" s="38" t="str">
        <f t="shared" si="6"/>
        <v/>
      </c>
      <c r="BP46" s="41" t="str">
        <f t="shared" si="7"/>
        <v/>
      </c>
      <c r="BQ46" s="43" t="str">
        <f t="shared" si="10"/>
        <v/>
      </c>
      <c r="BR46" s="52" t="str">
        <f t="shared" si="11"/>
        <v/>
      </c>
      <c r="BS46" s="49" t="str">
        <f t="shared" si="12"/>
        <v/>
      </c>
      <c r="BT46" s="46" t="str">
        <f t="shared" si="8"/>
        <v/>
      </c>
      <c r="BU46" s="46" t="str">
        <f t="shared" si="9"/>
        <v/>
      </c>
    </row>
    <row r="47" spans="1:73" ht="25.5" customHeight="1" x14ac:dyDescent="0.15">
      <c r="A47" s="39">
        <v>13</v>
      </c>
      <c r="B47" s="62"/>
      <c r="C47" s="63"/>
      <c r="D47" s="63"/>
      <c r="E47" s="64"/>
      <c r="F47" s="64"/>
      <c r="G47" s="65"/>
      <c r="H47" s="66"/>
      <c r="I47" s="66"/>
      <c r="J47" s="66"/>
      <c r="K47" s="66"/>
      <c r="L47" s="66"/>
      <c r="M47" s="67"/>
      <c r="N47" s="67"/>
      <c r="O47" s="67"/>
      <c r="P47" s="68"/>
      <c r="Q47" s="11"/>
      <c r="R47" s="69"/>
      <c r="S47" s="69"/>
      <c r="T47" s="69"/>
      <c r="U47" s="69"/>
      <c r="V47" s="70"/>
      <c r="W47" s="70"/>
      <c r="X47" s="70"/>
      <c r="Y47" s="70"/>
      <c r="Z47" s="71"/>
      <c r="AA47" s="72"/>
      <c r="AB47" s="73"/>
      <c r="AC47" s="74"/>
      <c r="AD47" s="75"/>
      <c r="AE47" s="75"/>
      <c r="AF47" s="113" t="s">
        <v>82</v>
      </c>
      <c r="AG47" s="114"/>
      <c r="AH47" s="114"/>
      <c r="AI47" s="114"/>
      <c r="AJ47" s="114"/>
      <c r="AK47" s="115"/>
      <c r="AL47" s="75"/>
      <c r="AM47" s="75"/>
      <c r="AN47" s="76"/>
      <c r="AO47" s="56"/>
      <c r="AP47" s="56"/>
      <c r="AQ47" s="56"/>
      <c r="AR47" s="57"/>
      <c r="AS47" s="57"/>
      <c r="AT47" s="57"/>
      <c r="AU47" s="58"/>
      <c r="AV47" s="58"/>
      <c r="AW47" s="58"/>
      <c r="AX47" s="58"/>
      <c r="AY47" s="58"/>
      <c r="AZ47" s="56"/>
      <c r="BA47" s="56"/>
      <c r="BB47" s="59"/>
      <c r="BC47" s="60"/>
      <c r="BD47" s="60"/>
      <c r="BE47" s="61"/>
      <c r="BF47" s="36"/>
      <c r="BG47" s="37" t="str">
        <f t="shared" si="0"/>
        <v/>
      </c>
      <c r="BH47" s="47"/>
      <c r="BI47" s="37"/>
      <c r="BJ47" s="38" t="str">
        <f t="shared" si="1"/>
        <v/>
      </c>
      <c r="BK47" s="38" t="str">
        <f t="shared" si="2"/>
        <v/>
      </c>
      <c r="BL47" s="38" t="str">
        <f t="shared" si="3"/>
        <v/>
      </c>
      <c r="BM47" s="38" t="str">
        <f t="shared" si="4"/>
        <v/>
      </c>
      <c r="BN47" s="38" t="str">
        <f t="shared" si="5"/>
        <v/>
      </c>
      <c r="BO47" s="38" t="str">
        <f t="shared" si="6"/>
        <v/>
      </c>
      <c r="BP47" s="41" t="str">
        <f t="shared" si="7"/>
        <v/>
      </c>
      <c r="BQ47" s="43" t="str">
        <f t="shared" si="10"/>
        <v/>
      </c>
      <c r="BR47" s="52" t="str">
        <f t="shared" si="11"/>
        <v/>
      </c>
      <c r="BS47" s="49" t="str">
        <f t="shared" si="12"/>
        <v/>
      </c>
      <c r="BT47" s="46" t="str">
        <f t="shared" si="8"/>
        <v/>
      </c>
      <c r="BU47" s="46" t="str">
        <f t="shared" si="9"/>
        <v/>
      </c>
    </row>
    <row r="48" spans="1:73" ht="25.5" customHeight="1" x14ac:dyDescent="0.15">
      <c r="A48" s="39">
        <v>14</v>
      </c>
      <c r="B48" s="62"/>
      <c r="C48" s="63"/>
      <c r="D48" s="63"/>
      <c r="E48" s="64"/>
      <c r="F48" s="64"/>
      <c r="G48" s="65"/>
      <c r="H48" s="66"/>
      <c r="I48" s="66"/>
      <c r="J48" s="66"/>
      <c r="K48" s="66"/>
      <c r="L48" s="66"/>
      <c r="M48" s="67"/>
      <c r="N48" s="67"/>
      <c r="O48" s="67"/>
      <c r="P48" s="68"/>
      <c r="Q48" s="11"/>
      <c r="R48" s="69"/>
      <c r="S48" s="69"/>
      <c r="T48" s="69"/>
      <c r="U48" s="69"/>
      <c r="V48" s="70"/>
      <c r="W48" s="70"/>
      <c r="X48" s="70"/>
      <c r="Y48" s="70"/>
      <c r="Z48" s="71"/>
      <c r="AA48" s="72"/>
      <c r="AB48" s="73"/>
      <c r="AC48" s="74"/>
      <c r="AD48" s="75"/>
      <c r="AE48" s="75"/>
      <c r="AF48" s="113" t="s">
        <v>82</v>
      </c>
      <c r="AG48" s="114"/>
      <c r="AH48" s="114"/>
      <c r="AI48" s="114"/>
      <c r="AJ48" s="114"/>
      <c r="AK48" s="115"/>
      <c r="AL48" s="75"/>
      <c r="AM48" s="75"/>
      <c r="AN48" s="76"/>
      <c r="AO48" s="56"/>
      <c r="AP48" s="56"/>
      <c r="AQ48" s="56"/>
      <c r="AR48" s="57"/>
      <c r="AS48" s="57"/>
      <c r="AT48" s="57"/>
      <c r="AU48" s="58"/>
      <c r="AV48" s="58"/>
      <c r="AW48" s="58"/>
      <c r="AX48" s="58"/>
      <c r="AY48" s="58"/>
      <c r="AZ48" s="56"/>
      <c r="BA48" s="56"/>
      <c r="BB48" s="59"/>
      <c r="BC48" s="60"/>
      <c r="BD48" s="60"/>
      <c r="BE48" s="61"/>
      <c r="BF48" s="36"/>
      <c r="BG48" s="37" t="str">
        <f t="shared" si="0"/>
        <v/>
      </c>
      <c r="BH48" s="47"/>
      <c r="BI48" s="37"/>
      <c r="BJ48" s="38" t="str">
        <f t="shared" si="1"/>
        <v/>
      </c>
      <c r="BK48" s="38" t="str">
        <f t="shared" si="2"/>
        <v/>
      </c>
      <c r="BL48" s="38" t="str">
        <f t="shared" si="3"/>
        <v/>
      </c>
      <c r="BM48" s="38" t="str">
        <f t="shared" si="4"/>
        <v/>
      </c>
      <c r="BN48" s="38" t="str">
        <f t="shared" si="5"/>
        <v/>
      </c>
      <c r="BO48" s="38" t="str">
        <f t="shared" si="6"/>
        <v/>
      </c>
      <c r="BP48" s="41" t="str">
        <f t="shared" si="7"/>
        <v/>
      </c>
      <c r="BQ48" s="43" t="str">
        <f t="shared" si="10"/>
        <v/>
      </c>
      <c r="BR48" s="52" t="str">
        <f t="shared" si="11"/>
        <v/>
      </c>
      <c r="BS48" s="49" t="str">
        <f t="shared" si="12"/>
        <v/>
      </c>
      <c r="BT48" s="46" t="str">
        <f t="shared" si="8"/>
        <v/>
      </c>
      <c r="BU48" s="46" t="str">
        <f t="shared" si="9"/>
        <v/>
      </c>
    </row>
    <row r="49" spans="1:73" ht="25.5" customHeight="1" x14ac:dyDescent="0.15">
      <c r="A49" s="39">
        <v>15</v>
      </c>
      <c r="B49" s="62"/>
      <c r="C49" s="63"/>
      <c r="D49" s="63"/>
      <c r="E49" s="64"/>
      <c r="F49" s="64"/>
      <c r="G49" s="65"/>
      <c r="H49" s="66"/>
      <c r="I49" s="66"/>
      <c r="J49" s="66"/>
      <c r="K49" s="66"/>
      <c r="L49" s="66"/>
      <c r="M49" s="67"/>
      <c r="N49" s="67"/>
      <c r="O49" s="67"/>
      <c r="P49" s="68"/>
      <c r="Q49" s="11"/>
      <c r="R49" s="69"/>
      <c r="S49" s="69"/>
      <c r="T49" s="69"/>
      <c r="U49" s="69"/>
      <c r="V49" s="70"/>
      <c r="W49" s="70"/>
      <c r="X49" s="70"/>
      <c r="Y49" s="70"/>
      <c r="Z49" s="71"/>
      <c r="AA49" s="72"/>
      <c r="AB49" s="73"/>
      <c r="AC49" s="74"/>
      <c r="AD49" s="75"/>
      <c r="AE49" s="75"/>
      <c r="AF49" s="113" t="s">
        <v>82</v>
      </c>
      <c r="AG49" s="114"/>
      <c r="AH49" s="114"/>
      <c r="AI49" s="114"/>
      <c r="AJ49" s="114"/>
      <c r="AK49" s="115"/>
      <c r="AL49" s="75"/>
      <c r="AM49" s="75"/>
      <c r="AN49" s="76"/>
      <c r="AO49" s="56"/>
      <c r="AP49" s="56"/>
      <c r="AQ49" s="56"/>
      <c r="AR49" s="57"/>
      <c r="AS49" s="57"/>
      <c r="AT49" s="57"/>
      <c r="AU49" s="58"/>
      <c r="AV49" s="58"/>
      <c r="AW49" s="58"/>
      <c r="AX49" s="58"/>
      <c r="AY49" s="58"/>
      <c r="AZ49" s="56"/>
      <c r="BA49" s="56"/>
      <c r="BB49" s="59"/>
      <c r="BC49" s="60"/>
      <c r="BD49" s="60"/>
      <c r="BE49" s="61"/>
      <c r="BF49" s="36"/>
      <c r="BG49" s="37" t="str">
        <f t="shared" si="0"/>
        <v/>
      </c>
      <c r="BH49" s="47"/>
      <c r="BI49" s="37"/>
      <c r="BJ49" s="38" t="str">
        <f t="shared" si="1"/>
        <v/>
      </c>
      <c r="BK49" s="38" t="str">
        <f t="shared" si="2"/>
        <v/>
      </c>
      <c r="BL49" s="38" t="str">
        <f t="shared" si="3"/>
        <v/>
      </c>
      <c r="BM49" s="38" t="str">
        <f t="shared" si="4"/>
        <v/>
      </c>
      <c r="BN49" s="38" t="str">
        <f t="shared" si="5"/>
        <v/>
      </c>
      <c r="BO49" s="38" t="str">
        <f t="shared" si="6"/>
        <v/>
      </c>
      <c r="BP49" s="41" t="str">
        <f t="shared" si="7"/>
        <v/>
      </c>
      <c r="BQ49" s="43" t="str">
        <f t="shared" si="10"/>
        <v/>
      </c>
      <c r="BR49" s="52" t="str">
        <f t="shared" si="11"/>
        <v/>
      </c>
      <c r="BS49" s="49" t="str">
        <f t="shared" si="12"/>
        <v/>
      </c>
      <c r="BT49" s="46" t="str">
        <f t="shared" si="8"/>
        <v/>
      </c>
      <c r="BU49" s="46" t="str">
        <f t="shared" si="9"/>
        <v/>
      </c>
    </row>
    <row r="50" spans="1:73" ht="25.5" customHeight="1" x14ac:dyDescent="0.15">
      <c r="A50" s="39">
        <v>16</v>
      </c>
      <c r="B50" s="62"/>
      <c r="C50" s="63"/>
      <c r="D50" s="63"/>
      <c r="E50" s="64"/>
      <c r="F50" s="64"/>
      <c r="G50" s="65"/>
      <c r="H50" s="66"/>
      <c r="I50" s="66"/>
      <c r="J50" s="66"/>
      <c r="K50" s="66"/>
      <c r="L50" s="66"/>
      <c r="M50" s="67"/>
      <c r="N50" s="67"/>
      <c r="O50" s="67"/>
      <c r="P50" s="68"/>
      <c r="Q50" s="11"/>
      <c r="R50" s="69"/>
      <c r="S50" s="69"/>
      <c r="T50" s="69"/>
      <c r="U50" s="69"/>
      <c r="V50" s="70"/>
      <c r="W50" s="70"/>
      <c r="X50" s="70"/>
      <c r="Y50" s="70"/>
      <c r="Z50" s="71"/>
      <c r="AA50" s="72"/>
      <c r="AB50" s="73"/>
      <c r="AC50" s="74"/>
      <c r="AD50" s="75"/>
      <c r="AE50" s="75"/>
      <c r="AF50" s="113" t="s">
        <v>82</v>
      </c>
      <c r="AG50" s="114"/>
      <c r="AH50" s="114"/>
      <c r="AI50" s="114"/>
      <c r="AJ50" s="114"/>
      <c r="AK50" s="115"/>
      <c r="AL50" s="75"/>
      <c r="AM50" s="75"/>
      <c r="AN50" s="76"/>
      <c r="AO50" s="56"/>
      <c r="AP50" s="56"/>
      <c r="AQ50" s="56"/>
      <c r="AR50" s="57"/>
      <c r="AS50" s="57"/>
      <c r="AT50" s="57"/>
      <c r="AU50" s="58"/>
      <c r="AV50" s="58"/>
      <c r="AW50" s="58"/>
      <c r="AX50" s="58"/>
      <c r="AY50" s="58"/>
      <c r="AZ50" s="56"/>
      <c r="BA50" s="56"/>
      <c r="BB50" s="59"/>
      <c r="BC50" s="60"/>
      <c r="BD50" s="60"/>
      <c r="BE50" s="61"/>
      <c r="BF50" s="36"/>
      <c r="BG50" s="37" t="str">
        <f t="shared" si="0"/>
        <v/>
      </c>
      <c r="BH50" s="47"/>
      <c r="BI50" s="37"/>
      <c r="BJ50" s="38" t="str">
        <f t="shared" si="1"/>
        <v/>
      </c>
      <c r="BK50" s="38" t="str">
        <f t="shared" si="2"/>
        <v/>
      </c>
      <c r="BL50" s="38" t="str">
        <f t="shared" si="3"/>
        <v/>
      </c>
      <c r="BM50" s="38" t="str">
        <f t="shared" si="4"/>
        <v/>
      </c>
      <c r="BN50" s="38" t="str">
        <f t="shared" si="5"/>
        <v/>
      </c>
      <c r="BO50" s="38" t="str">
        <f t="shared" si="6"/>
        <v/>
      </c>
      <c r="BP50" s="41" t="str">
        <f t="shared" si="7"/>
        <v/>
      </c>
      <c r="BQ50" s="43" t="str">
        <f t="shared" si="10"/>
        <v/>
      </c>
      <c r="BR50" s="52" t="str">
        <f t="shared" si="11"/>
        <v/>
      </c>
      <c r="BS50" s="49" t="str">
        <f t="shared" si="12"/>
        <v/>
      </c>
      <c r="BT50" s="46" t="str">
        <f t="shared" si="8"/>
        <v/>
      </c>
      <c r="BU50" s="46" t="str">
        <f t="shared" si="9"/>
        <v/>
      </c>
    </row>
    <row r="51" spans="1:73" ht="25.5" customHeight="1" x14ac:dyDescent="0.15">
      <c r="A51" s="39">
        <v>17</v>
      </c>
      <c r="B51" s="62"/>
      <c r="C51" s="63"/>
      <c r="D51" s="63"/>
      <c r="E51" s="64"/>
      <c r="F51" s="64"/>
      <c r="G51" s="65"/>
      <c r="H51" s="66"/>
      <c r="I51" s="66"/>
      <c r="J51" s="66"/>
      <c r="K51" s="66"/>
      <c r="L51" s="66"/>
      <c r="M51" s="67"/>
      <c r="N51" s="67"/>
      <c r="O51" s="67"/>
      <c r="P51" s="68"/>
      <c r="Q51" s="11"/>
      <c r="R51" s="69"/>
      <c r="S51" s="69"/>
      <c r="T51" s="69"/>
      <c r="U51" s="69"/>
      <c r="V51" s="70"/>
      <c r="W51" s="70"/>
      <c r="X51" s="70"/>
      <c r="Y51" s="70"/>
      <c r="Z51" s="71"/>
      <c r="AA51" s="72"/>
      <c r="AB51" s="73"/>
      <c r="AC51" s="74"/>
      <c r="AD51" s="75"/>
      <c r="AE51" s="75"/>
      <c r="AF51" s="113" t="s">
        <v>82</v>
      </c>
      <c r="AG51" s="114"/>
      <c r="AH51" s="114"/>
      <c r="AI51" s="114"/>
      <c r="AJ51" s="114"/>
      <c r="AK51" s="115"/>
      <c r="AL51" s="75"/>
      <c r="AM51" s="75"/>
      <c r="AN51" s="76"/>
      <c r="AO51" s="56"/>
      <c r="AP51" s="56"/>
      <c r="AQ51" s="56"/>
      <c r="AR51" s="57"/>
      <c r="AS51" s="57"/>
      <c r="AT51" s="57"/>
      <c r="AU51" s="58"/>
      <c r="AV51" s="58"/>
      <c r="AW51" s="58"/>
      <c r="AX51" s="58"/>
      <c r="AY51" s="58"/>
      <c r="AZ51" s="56"/>
      <c r="BA51" s="56"/>
      <c r="BB51" s="59"/>
      <c r="BC51" s="60"/>
      <c r="BD51" s="60"/>
      <c r="BE51" s="61"/>
      <c r="BF51" s="36"/>
      <c r="BG51" s="37" t="str">
        <f t="shared" si="0"/>
        <v/>
      </c>
      <c r="BH51" s="47"/>
      <c r="BI51" s="37"/>
      <c r="BJ51" s="38" t="str">
        <f t="shared" si="1"/>
        <v/>
      </c>
      <c r="BK51" s="38" t="str">
        <f t="shared" si="2"/>
        <v/>
      </c>
      <c r="BL51" s="38" t="str">
        <f t="shared" si="3"/>
        <v/>
      </c>
      <c r="BM51" s="38" t="str">
        <f t="shared" si="4"/>
        <v/>
      </c>
      <c r="BN51" s="38" t="str">
        <f t="shared" si="5"/>
        <v/>
      </c>
      <c r="BO51" s="38" t="str">
        <f t="shared" si="6"/>
        <v/>
      </c>
      <c r="BP51" s="41" t="str">
        <f t="shared" si="7"/>
        <v/>
      </c>
      <c r="BQ51" s="43" t="str">
        <f t="shared" si="10"/>
        <v/>
      </c>
      <c r="BR51" s="52" t="str">
        <f t="shared" si="11"/>
        <v/>
      </c>
      <c r="BS51" s="49" t="str">
        <f t="shared" si="12"/>
        <v/>
      </c>
      <c r="BT51" s="46" t="str">
        <f t="shared" si="8"/>
        <v/>
      </c>
      <c r="BU51" s="46" t="str">
        <f t="shared" si="9"/>
        <v/>
      </c>
    </row>
    <row r="52" spans="1:73" ht="25.5" customHeight="1" x14ac:dyDescent="0.15">
      <c r="A52" s="39">
        <v>18</v>
      </c>
      <c r="B52" s="62"/>
      <c r="C52" s="63"/>
      <c r="D52" s="63"/>
      <c r="E52" s="64"/>
      <c r="F52" s="64"/>
      <c r="G52" s="65"/>
      <c r="H52" s="66"/>
      <c r="I52" s="66"/>
      <c r="J52" s="66"/>
      <c r="K52" s="66"/>
      <c r="L52" s="66"/>
      <c r="M52" s="67"/>
      <c r="N52" s="67"/>
      <c r="O52" s="67"/>
      <c r="P52" s="68"/>
      <c r="Q52" s="11"/>
      <c r="R52" s="69"/>
      <c r="S52" s="69"/>
      <c r="T52" s="69"/>
      <c r="U52" s="69"/>
      <c r="V52" s="70"/>
      <c r="W52" s="70"/>
      <c r="X52" s="70"/>
      <c r="Y52" s="70"/>
      <c r="Z52" s="71"/>
      <c r="AA52" s="72"/>
      <c r="AB52" s="73"/>
      <c r="AC52" s="74"/>
      <c r="AD52" s="75"/>
      <c r="AE52" s="75"/>
      <c r="AF52" s="113" t="s">
        <v>82</v>
      </c>
      <c r="AG52" s="114"/>
      <c r="AH52" s="114"/>
      <c r="AI52" s="114"/>
      <c r="AJ52" s="114"/>
      <c r="AK52" s="115"/>
      <c r="AL52" s="75"/>
      <c r="AM52" s="75"/>
      <c r="AN52" s="76"/>
      <c r="AO52" s="56"/>
      <c r="AP52" s="56"/>
      <c r="AQ52" s="56"/>
      <c r="AR52" s="57"/>
      <c r="AS52" s="57"/>
      <c r="AT52" s="57"/>
      <c r="AU52" s="58"/>
      <c r="AV52" s="58"/>
      <c r="AW52" s="58"/>
      <c r="AX52" s="58"/>
      <c r="AY52" s="58"/>
      <c r="AZ52" s="56"/>
      <c r="BA52" s="56"/>
      <c r="BB52" s="59"/>
      <c r="BC52" s="60"/>
      <c r="BD52" s="60"/>
      <c r="BE52" s="61"/>
      <c r="BF52" s="36"/>
      <c r="BG52" s="37" t="str">
        <f t="shared" si="0"/>
        <v/>
      </c>
      <c r="BH52" s="47"/>
      <c r="BI52" s="37"/>
      <c r="BJ52" s="38" t="str">
        <f t="shared" si="1"/>
        <v/>
      </c>
      <c r="BK52" s="38" t="str">
        <f t="shared" si="2"/>
        <v/>
      </c>
      <c r="BL52" s="38" t="str">
        <f t="shared" si="3"/>
        <v/>
      </c>
      <c r="BM52" s="38" t="str">
        <f t="shared" si="4"/>
        <v/>
      </c>
      <c r="BN52" s="38" t="str">
        <f t="shared" si="5"/>
        <v/>
      </c>
      <c r="BO52" s="38" t="str">
        <f t="shared" si="6"/>
        <v/>
      </c>
      <c r="BP52" s="41" t="str">
        <f t="shared" si="7"/>
        <v/>
      </c>
      <c r="BQ52" s="43" t="str">
        <f t="shared" si="10"/>
        <v/>
      </c>
      <c r="BR52" s="52" t="str">
        <f t="shared" si="11"/>
        <v/>
      </c>
      <c r="BS52" s="49" t="str">
        <f t="shared" si="12"/>
        <v/>
      </c>
      <c r="BT52" s="46" t="str">
        <f t="shared" si="8"/>
        <v/>
      </c>
      <c r="BU52" s="46" t="str">
        <f t="shared" si="9"/>
        <v/>
      </c>
    </row>
    <row r="53" spans="1:73" ht="25.5" customHeight="1" x14ac:dyDescent="0.15">
      <c r="A53" s="39">
        <v>19</v>
      </c>
      <c r="B53" s="62"/>
      <c r="C53" s="63"/>
      <c r="D53" s="63"/>
      <c r="E53" s="64"/>
      <c r="F53" s="64"/>
      <c r="G53" s="65"/>
      <c r="H53" s="66"/>
      <c r="I53" s="66"/>
      <c r="J53" s="66"/>
      <c r="K53" s="66"/>
      <c r="L53" s="66"/>
      <c r="M53" s="67"/>
      <c r="N53" s="67"/>
      <c r="O53" s="67"/>
      <c r="P53" s="68"/>
      <c r="Q53" s="11"/>
      <c r="R53" s="69"/>
      <c r="S53" s="69"/>
      <c r="T53" s="69"/>
      <c r="U53" s="69"/>
      <c r="V53" s="70"/>
      <c r="W53" s="70"/>
      <c r="X53" s="70"/>
      <c r="Y53" s="70"/>
      <c r="Z53" s="71"/>
      <c r="AA53" s="72"/>
      <c r="AB53" s="73"/>
      <c r="AC53" s="74"/>
      <c r="AD53" s="75"/>
      <c r="AE53" s="75"/>
      <c r="AF53" s="113" t="s">
        <v>82</v>
      </c>
      <c r="AG53" s="114"/>
      <c r="AH53" s="114"/>
      <c r="AI53" s="114"/>
      <c r="AJ53" s="114"/>
      <c r="AK53" s="115"/>
      <c r="AL53" s="75"/>
      <c r="AM53" s="75"/>
      <c r="AN53" s="76"/>
      <c r="AO53" s="56"/>
      <c r="AP53" s="56"/>
      <c r="AQ53" s="56"/>
      <c r="AR53" s="57"/>
      <c r="AS53" s="57"/>
      <c r="AT53" s="57"/>
      <c r="AU53" s="58"/>
      <c r="AV53" s="58"/>
      <c r="AW53" s="58"/>
      <c r="AX53" s="58"/>
      <c r="AY53" s="58"/>
      <c r="AZ53" s="56"/>
      <c r="BA53" s="56"/>
      <c r="BB53" s="59"/>
      <c r="BC53" s="60"/>
      <c r="BD53" s="60"/>
      <c r="BE53" s="61"/>
      <c r="BF53" s="36"/>
      <c r="BG53" s="37" t="str">
        <f t="shared" si="0"/>
        <v/>
      </c>
      <c r="BH53" s="47"/>
      <c r="BI53" s="37"/>
      <c r="BJ53" s="38" t="str">
        <f t="shared" si="1"/>
        <v/>
      </c>
      <c r="BK53" s="38" t="str">
        <f t="shared" si="2"/>
        <v/>
      </c>
      <c r="BL53" s="38" t="str">
        <f t="shared" si="3"/>
        <v/>
      </c>
      <c r="BM53" s="38" t="str">
        <f t="shared" si="4"/>
        <v/>
      </c>
      <c r="BN53" s="38" t="str">
        <f t="shared" si="5"/>
        <v/>
      </c>
      <c r="BO53" s="38" t="str">
        <f t="shared" si="6"/>
        <v/>
      </c>
      <c r="BP53" s="41" t="str">
        <f t="shared" si="7"/>
        <v/>
      </c>
      <c r="BQ53" s="43" t="str">
        <f t="shared" si="10"/>
        <v/>
      </c>
      <c r="BR53" s="52" t="str">
        <f t="shared" si="11"/>
        <v/>
      </c>
      <c r="BS53" s="49" t="str">
        <f t="shared" si="12"/>
        <v/>
      </c>
      <c r="BT53" s="46" t="str">
        <f t="shared" si="8"/>
        <v/>
      </c>
      <c r="BU53" s="46" t="str">
        <f t="shared" si="9"/>
        <v/>
      </c>
    </row>
    <row r="54" spans="1:73" ht="25.5" customHeight="1" x14ac:dyDescent="0.15">
      <c r="A54" s="39">
        <v>20</v>
      </c>
      <c r="B54" s="62"/>
      <c r="C54" s="63"/>
      <c r="D54" s="63"/>
      <c r="E54" s="64"/>
      <c r="F54" s="64"/>
      <c r="G54" s="65"/>
      <c r="H54" s="66"/>
      <c r="I54" s="66"/>
      <c r="J54" s="66"/>
      <c r="K54" s="66"/>
      <c r="L54" s="66"/>
      <c r="M54" s="67"/>
      <c r="N54" s="67"/>
      <c r="O54" s="67"/>
      <c r="P54" s="68"/>
      <c r="Q54" s="11"/>
      <c r="R54" s="69"/>
      <c r="S54" s="69"/>
      <c r="T54" s="69"/>
      <c r="U54" s="69"/>
      <c r="V54" s="70"/>
      <c r="W54" s="70"/>
      <c r="X54" s="70"/>
      <c r="Y54" s="70"/>
      <c r="Z54" s="71"/>
      <c r="AA54" s="72"/>
      <c r="AB54" s="73"/>
      <c r="AC54" s="74"/>
      <c r="AD54" s="75"/>
      <c r="AE54" s="75"/>
      <c r="AF54" s="113" t="s">
        <v>82</v>
      </c>
      <c r="AG54" s="114"/>
      <c r="AH54" s="114"/>
      <c r="AI54" s="114"/>
      <c r="AJ54" s="114"/>
      <c r="AK54" s="115"/>
      <c r="AL54" s="75"/>
      <c r="AM54" s="75"/>
      <c r="AN54" s="76"/>
      <c r="AO54" s="56"/>
      <c r="AP54" s="56"/>
      <c r="AQ54" s="56"/>
      <c r="AR54" s="57"/>
      <c r="AS54" s="57"/>
      <c r="AT54" s="57"/>
      <c r="AU54" s="58"/>
      <c r="AV54" s="58"/>
      <c r="AW54" s="58"/>
      <c r="AX54" s="58"/>
      <c r="AY54" s="58"/>
      <c r="AZ54" s="56"/>
      <c r="BA54" s="56"/>
      <c r="BB54" s="59"/>
      <c r="BC54" s="60"/>
      <c r="BD54" s="60"/>
      <c r="BE54" s="61"/>
      <c r="BF54" s="36"/>
      <c r="BG54" s="37" t="str">
        <f t="shared" si="0"/>
        <v/>
      </c>
      <c r="BH54" s="47"/>
      <c r="BI54" s="37"/>
      <c r="BJ54" s="38" t="str">
        <f t="shared" si="1"/>
        <v/>
      </c>
      <c r="BK54" s="38" t="str">
        <f t="shared" si="2"/>
        <v/>
      </c>
      <c r="BL54" s="38" t="str">
        <f t="shared" si="3"/>
        <v/>
      </c>
      <c r="BM54" s="38" t="str">
        <f t="shared" si="4"/>
        <v/>
      </c>
      <c r="BN54" s="38" t="str">
        <f t="shared" si="5"/>
        <v/>
      </c>
      <c r="BO54" s="38" t="str">
        <f t="shared" si="6"/>
        <v/>
      </c>
      <c r="BP54" s="41" t="str">
        <f t="shared" si="7"/>
        <v/>
      </c>
      <c r="BQ54" s="43" t="str">
        <f t="shared" si="10"/>
        <v/>
      </c>
      <c r="BR54" s="52" t="str">
        <f t="shared" si="11"/>
        <v/>
      </c>
      <c r="BS54" s="49" t="str">
        <f t="shared" si="12"/>
        <v/>
      </c>
      <c r="BT54" s="46" t="str">
        <f t="shared" si="8"/>
        <v/>
      </c>
      <c r="BU54" s="46" t="str">
        <f t="shared" si="9"/>
        <v/>
      </c>
    </row>
    <row r="55" spans="1:73" ht="25.5" customHeight="1" x14ac:dyDescent="0.15">
      <c r="A55" s="39">
        <v>21</v>
      </c>
      <c r="B55" s="62"/>
      <c r="C55" s="63"/>
      <c r="D55" s="63"/>
      <c r="E55" s="64"/>
      <c r="F55" s="64"/>
      <c r="G55" s="65"/>
      <c r="H55" s="66"/>
      <c r="I55" s="66"/>
      <c r="J55" s="66"/>
      <c r="K55" s="66"/>
      <c r="L55" s="66"/>
      <c r="M55" s="67"/>
      <c r="N55" s="67"/>
      <c r="O55" s="67"/>
      <c r="P55" s="68"/>
      <c r="Q55" s="11"/>
      <c r="R55" s="69"/>
      <c r="S55" s="69"/>
      <c r="T55" s="69"/>
      <c r="U55" s="69"/>
      <c r="V55" s="70"/>
      <c r="W55" s="70"/>
      <c r="X55" s="70"/>
      <c r="Y55" s="70"/>
      <c r="Z55" s="71"/>
      <c r="AA55" s="72"/>
      <c r="AB55" s="73"/>
      <c r="AC55" s="74"/>
      <c r="AD55" s="75"/>
      <c r="AE55" s="75"/>
      <c r="AF55" s="113" t="s">
        <v>82</v>
      </c>
      <c r="AG55" s="114"/>
      <c r="AH55" s="114"/>
      <c r="AI55" s="114"/>
      <c r="AJ55" s="114"/>
      <c r="AK55" s="115"/>
      <c r="AL55" s="75"/>
      <c r="AM55" s="75"/>
      <c r="AN55" s="76"/>
      <c r="AO55" s="56"/>
      <c r="AP55" s="56"/>
      <c r="AQ55" s="56"/>
      <c r="AR55" s="57"/>
      <c r="AS55" s="57"/>
      <c r="AT55" s="57"/>
      <c r="AU55" s="58"/>
      <c r="AV55" s="58"/>
      <c r="AW55" s="58"/>
      <c r="AX55" s="58"/>
      <c r="AY55" s="58"/>
      <c r="AZ55" s="56"/>
      <c r="BA55" s="56"/>
      <c r="BB55" s="59"/>
      <c r="BC55" s="60"/>
      <c r="BD55" s="60"/>
      <c r="BE55" s="61"/>
      <c r="BF55" s="36"/>
      <c r="BG55" s="37" t="str">
        <f t="shared" si="0"/>
        <v/>
      </c>
      <c r="BH55" s="47"/>
      <c r="BI55" s="37"/>
      <c r="BJ55" s="38" t="str">
        <f t="shared" si="1"/>
        <v/>
      </c>
      <c r="BK55" s="38" t="str">
        <f t="shared" si="2"/>
        <v/>
      </c>
      <c r="BL55" s="38" t="str">
        <f t="shared" si="3"/>
        <v/>
      </c>
      <c r="BM55" s="38" t="str">
        <f t="shared" si="4"/>
        <v/>
      </c>
      <c r="BN55" s="38" t="str">
        <f t="shared" si="5"/>
        <v/>
      </c>
      <c r="BO55" s="38" t="str">
        <f t="shared" si="6"/>
        <v/>
      </c>
      <c r="BP55" s="41" t="str">
        <f t="shared" si="7"/>
        <v/>
      </c>
      <c r="BQ55" s="43" t="str">
        <f t="shared" si="10"/>
        <v/>
      </c>
      <c r="BR55" s="52" t="str">
        <f t="shared" si="11"/>
        <v/>
      </c>
      <c r="BS55" s="49" t="str">
        <f t="shared" si="12"/>
        <v/>
      </c>
      <c r="BT55" s="46" t="str">
        <f t="shared" si="8"/>
        <v/>
      </c>
      <c r="BU55" s="46" t="str">
        <f t="shared" si="9"/>
        <v/>
      </c>
    </row>
    <row r="56" spans="1:73" ht="25.5" customHeight="1" x14ac:dyDescent="0.15">
      <c r="A56" s="39">
        <v>22</v>
      </c>
      <c r="B56" s="62"/>
      <c r="C56" s="63"/>
      <c r="D56" s="63"/>
      <c r="E56" s="64"/>
      <c r="F56" s="64"/>
      <c r="G56" s="65"/>
      <c r="H56" s="66"/>
      <c r="I56" s="66"/>
      <c r="J56" s="66"/>
      <c r="K56" s="66"/>
      <c r="L56" s="66"/>
      <c r="M56" s="67"/>
      <c r="N56" s="67"/>
      <c r="O56" s="67"/>
      <c r="P56" s="68"/>
      <c r="Q56" s="11"/>
      <c r="R56" s="69"/>
      <c r="S56" s="69"/>
      <c r="T56" s="69"/>
      <c r="U56" s="69"/>
      <c r="V56" s="70"/>
      <c r="W56" s="70"/>
      <c r="X56" s="70"/>
      <c r="Y56" s="70"/>
      <c r="Z56" s="71"/>
      <c r="AA56" s="72"/>
      <c r="AB56" s="73"/>
      <c r="AC56" s="74"/>
      <c r="AD56" s="75"/>
      <c r="AE56" s="75"/>
      <c r="AF56" s="113" t="s">
        <v>82</v>
      </c>
      <c r="AG56" s="114"/>
      <c r="AH56" s="114"/>
      <c r="AI56" s="114"/>
      <c r="AJ56" s="114"/>
      <c r="AK56" s="115"/>
      <c r="AL56" s="75"/>
      <c r="AM56" s="75"/>
      <c r="AN56" s="76"/>
      <c r="AO56" s="56"/>
      <c r="AP56" s="56"/>
      <c r="AQ56" s="56"/>
      <c r="AR56" s="57"/>
      <c r="AS56" s="57"/>
      <c r="AT56" s="57"/>
      <c r="AU56" s="58"/>
      <c r="AV56" s="58"/>
      <c r="AW56" s="58"/>
      <c r="AX56" s="58"/>
      <c r="AY56" s="58"/>
      <c r="AZ56" s="56"/>
      <c r="BA56" s="56"/>
      <c r="BB56" s="59"/>
      <c r="BC56" s="60"/>
      <c r="BD56" s="60"/>
      <c r="BE56" s="61"/>
      <c r="BF56" s="36"/>
      <c r="BG56" s="37" t="str">
        <f t="shared" si="0"/>
        <v/>
      </c>
      <c r="BH56" s="47"/>
      <c r="BI56" s="37"/>
      <c r="BJ56" s="38" t="str">
        <f t="shared" si="1"/>
        <v/>
      </c>
      <c r="BK56" s="38" t="str">
        <f t="shared" si="2"/>
        <v/>
      </c>
      <c r="BL56" s="38" t="str">
        <f t="shared" si="3"/>
        <v/>
      </c>
      <c r="BM56" s="38" t="str">
        <f t="shared" si="4"/>
        <v/>
      </c>
      <c r="BN56" s="38" t="str">
        <f t="shared" si="5"/>
        <v/>
      </c>
      <c r="BO56" s="38" t="str">
        <f t="shared" si="6"/>
        <v/>
      </c>
      <c r="BP56" s="41" t="str">
        <f t="shared" si="7"/>
        <v/>
      </c>
      <c r="BQ56" s="43" t="str">
        <f t="shared" si="10"/>
        <v/>
      </c>
      <c r="BR56" s="52" t="str">
        <f t="shared" si="11"/>
        <v/>
      </c>
      <c r="BS56" s="49" t="str">
        <f t="shared" si="12"/>
        <v/>
      </c>
      <c r="BT56" s="46" t="str">
        <f t="shared" si="8"/>
        <v/>
      </c>
      <c r="BU56" s="46" t="str">
        <f t="shared" si="9"/>
        <v/>
      </c>
    </row>
    <row r="57" spans="1:73" ht="25.5" customHeight="1" x14ac:dyDescent="0.15">
      <c r="A57" s="39">
        <v>23</v>
      </c>
      <c r="B57" s="62"/>
      <c r="C57" s="63"/>
      <c r="D57" s="63"/>
      <c r="E57" s="64"/>
      <c r="F57" s="64"/>
      <c r="G57" s="65"/>
      <c r="H57" s="66"/>
      <c r="I57" s="66"/>
      <c r="J57" s="66"/>
      <c r="K57" s="66"/>
      <c r="L57" s="66"/>
      <c r="M57" s="67"/>
      <c r="N57" s="67"/>
      <c r="O57" s="67"/>
      <c r="P57" s="68"/>
      <c r="Q57" s="11"/>
      <c r="R57" s="69"/>
      <c r="S57" s="69"/>
      <c r="T57" s="69"/>
      <c r="U57" s="69"/>
      <c r="V57" s="70"/>
      <c r="W57" s="70"/>
      <c r="X57" s="70"/>
      <c r="Y57" s="70"/>
      <c r="Z57" s="71"/>
      <c r="AA57" s="72"/>
      <c r="AB57" s="73"/>
      <c r="AC57" s="74"/>
      <c r="AD57" s="75"/>
      <c r="AE57" s="75"/>
      <c r="AF57" s="113" t="s">
        <v>82</v>
      </c>
      <c r="AG57" s="114"/>
      <c r="AH57" s="114"/>
      <c r="AI57" s="114"/>
      <c r="AJ57" s="114"/>
      <c r="AK57" s="115"/>
      <c r="AL57" s="75"/>
      <c r="AM57" s="75"/>
      <c r="AN57" s="76"/>
      <c r="AO57" s="56"/>
      <c r="AP57" s="56"/>
      <c r="AQ57" s="56"/>
      <c r="AR57" s="57"/>
      <c r="AS57" s="57"/>
      <c r="AT57" s="57"/>
      <c r="AU57" s="58"/>
      <c r="AV57" s="58"/>
      <c r="AW57" s="58"/>
      <c r="AX57" s="58"/>
      <c r="AY57" s="58"/>
      <c r="AZ57" s="56"/>
      <c r="BA57" s="56"/>
      <c r="BB57" s="59"/>
      <c r="BC57" s="60"/>
      <c r="BD57" s="60"/>
      <c r="BE57" s="61"/>
      <c r="BF57" s="36"/>
      <c r="BG57" s="37" t="str">
        <f t="shared" si="0"/>
        <v/>
      </c>
      <c r="BH57" s="47"/>
      <c r="BI57" s="37"/>
      <c r="BJ57" s="38" t="str">
        <f t="shared" si="1"/>
        <v/>
      </c>
      <c r="BK57" s="38" t="str">
        <f t="shared" si="2"/>
        <v/>
      </c>
      <c r="BL57" s="38" t="str">
        <f t="shared" si="3"/>
        <v/>
      </c>
      <c r="BM57" s="38" t="str">
        <f t="shared" si="4"/>
        <v/>
      </c>
      <c r="BN57" s="38" t="str">
        <f t="shared" si="5"/>
        <v/>
      </c>
      <c r="BO57" s="38" t="str">
        <f t="shared" si="6"/>
        <v/>
      </c>
      <c r="BP57" s="41" t="str">
        <f t="shared" si="7"/>
        <v/>
      </c>
      <c r="BQ57" s="43" t="str">
        <f t="shared" si="10"/>
        <v/>
      </c>
      <c r="BR57" s="52" t="str">
        <f t="shared" si="11"/>
        <v/>
      </c>
      <c r="BS57" s="49" t="str">
        <f t="shared" si="12"/>
        <v/>
      </c>
      <c r="BT57" s="46" t="str">
        <f t="shared" si="8"/>
        <v/>
      </c>
      <c r="BU57" s="46" t="str">
        <f t="shared" si="9"/>
        <v/>
      </c>
    </row>
    <row r="58" spans="1:73" ht="25.5" customHeight="1" x14ac:dyDescent="0.15">
      <c r="A58" s="39">
        <v>24</v>
      </c>
      <c r="B58" s="62"/>
      <c r="C58" s="63"/>
      <c r="D58" s="63"/>
      <c r="E58" s="64"/>
      <c r="F58" s="64"/>
      <c r="G58" s="65"/>
      <c r="H58" s="66"/>
      <c r="I58" s="66"/>
      <c r="J58" s="66"/>
      <c r="K58" s="66"/>
      <c r="L58" s="66"/>
      <c r="M58" s="67"/>
      <c r="N58" s="67"/>
      <c r="O58" s="67"/>
      <c r="P58" s="68"/>
      <c r="Q58" s="11"/>
      <c r="R58" s="69"/>
      <c r="S58" s="69"/>
      <c r="T58" s="69"/>
      <c r="U58" s="69"/>
      <c r="V58" s="70"/>
      <c r="W58" s="70"/>
      <c r="X58" s="70"/>
      <c r="Y58" s="70"/>
      <c r="Z58" s="71"/>
      <c r="AA58" s="72"/>
      <c r="AB58" s="73"/>
      <c r="AC58" s="74"/>
      <c r="AD58" s="75"/>
      <c r="AE58" s="75"/>
      <c r="AF58" s="113" t="s">
        <v>82</v>
      </c>
      <c r="AG58" s="114"/>
      <c r="AH58" s="114"/>
      <c r="AI58" s="114"/>
      <c r="AJ58" s="114"/>
      <c r="AK58" s="115"/>
      <c r="AL58" s="75"/>
      <c r="AM58" s="75"/>
      <c r="AN58" s="76"/>
      <c r="AO58" s="56"/>
      <c r="AP58" s="56"/>
      <c r="AQ58" s="56"/>
      <c r="AR58" s="57"/>
      <c r="AS58" s="57"/>
      <c r="AT58" s="57"/>
      <c r="AU58" s="58"/>
      <c r="AV58" s="58"/>
      <c r="AW58" s="58"/>
      <c r="AX58" s="58"/>
      <c r="AY58" s="58"/>
      <c r="AZ58" s="56"/>
      <c r="BA58" s="56"/>
      <c r="BB58" s="59"/>
      <c r="BC58" s="60"/>
      <c r="BD58" s="60"/>
      <c r="BE58" s="61"/>
      <c r="BF58" s="36"/>
      <c r="BG58" s="37" t="str">
        <f t="shared" si="0"/>
        <v/>
      </c>
      <c r="BH58" s="47"/>
      <c r="BI58" s="37"/>
      <c r="BJ58" s="38" t="str">
        <f t="shared" si="1"/>
        <v/>
      </c>
      <c r="BK58" s="38" t="str">
        <f t="shared" si="2"/>
        <v/>
      </c>
      <c r="BL58" s="38" t="str">
        <f t="shared" si="3"/>
        <v/>
      </c>
      <c r="BM58" s="38" t="str">
        <f t="shared" si="4"/>
        <v/>
      </c>
      <c r="BN58" s="38" t="str">
        <f t="shared" si="5"/>
        <v/>
      </c>
      <c r="BO58" s="38" t="str">
        <f t="shared" si="6"/>
        <v/>
      </c>
      <c r="BP58" s="41" t="str">
        <f t="shared" si="7"/>
        <v/>
      </c>
      <c r="BQ58" s="43" t="str">
        <f t="shared" si="10"/>
        <v/>
      </c>
      <c r="BR58" s="52" t="str">
        <f t="shared" si="11"/>
        <v/>
      </c>
      <c r="BS58" s="49" t="str">
        <f t="shared" si="12"/>
        <v/>
      </c>
      <c r="BT58" s="46" t="str">
        <f t="shared" si="8"/>
        <v/>
      </c>
      <c r="BU58" s="46" t="str">
        <f t="shared" si="9"/>
        <v/>
      </c>
    </row>
    <row r="59" spans="1:73" ht="25.5" customHeight="1" x14ac:dyDescent="0.15">
      <c r="A59" s="39">
        <v>25</v>
      </c>
      <c r="B59" s="62"/>
      <c r="C59" s="63"/>
      <c r="D59" s="63"/>
      <c r="E59" s="64"/>
      <c r="F59" s="64"/>
      <c r="G59" s="65"/>
      <c r="H59" s="66"/>
      <c r="I59" s="66"/>
      <c r="J59" s="66"/>
      <c r="K59" s="66"/>
      <c r="L59" s="66"/>
      <c r="M59" s="67"/>
      <c r="N59" s="67"/>
      <c r="O59" s="67"/>
      <c r="P59" s="68"/>
      <c r="Q59" s="11"/>
      <c r="R59" s="69"/>
      <c r="S59" s="69"/>
      <c r="T59" s="69"/>
      <c r="U59" s="69"/>
      <c r="V59" s="70"/>
      <c r="W59" s="70"/>
      <c r="X59" s="70"/>
      <c r="Y59" s="70"/>
      <c r="Z59" s="71"/>
      <c r="AA59" s="72"/>
      <c r="AB59" s="73"/>
      <c r="AC59" s="74"/>
      <c r="AD59" s="75"/>
      <c r="AE59" s="75"/>
      <c r="AF59" s="113" t="s">
        <v>82</v>
      </c>
      <c r="AG59" s="114"/>
      <c r="AH59" s="114"/>
      <c r="AI59" s="114"/>
      <c r="AJ59" s="114"/>
      <c r="AK59" s="115"/>
      <c r="AL59" s="75"/>
      <c r="AM59" s="75"/>
      <c r="AN59" s="76"/>
      <c r="AO59" s="56"/>
      <c r="AP59" s="56"/>
      <c r="AQ59" s="56"/>
      <c r="AR59" s="57"/>
      <c r="AS59" s="57"/>
      <c r="AT59" s="57"/>
      <c r="AU59" s="58"/>
      <c r="AV59" s="58"/>
      <c r="AW59" s="58"/>
      <c r="AX59" s="58"/>
      <c r="AY59" s="58"/>
      <c r="AZ59" s="56"/>
      <c r="BA59" s="56"/>
      <c r="BB59" s="59"/>
      <c r="BC59" s="60"/>
      <c r="BD59" s="60"/>
      <c r="BE59" s="61"/>
      <c r="BF59" s="36"/>
      <c r="BG59" s="37" t="str">
        <f t="shared" si="0"/>
        <v/>
      </c>
      <c r="BH59" s="47"/>
      <c r="BI59" s="37"/>
      <c r="BJ59" s="38" t="str">
        <f t="shared" si="1"/>
        <v/>
      </c>
      <c r="BK59" s="38" t="str">
        <f t="shared" si="2"/>
        <v/>
      </c>
      <c r="BL59" s="38" t="str">
        <f t="shared" si="3"/>
        <v/>
      </c>
      <c r="BM59" s="38" t="str">
        <f t="shared" si="4"/>
        <v/>
      </c>
      <c r="BN59" s="38" t="str">
        <f t="shared" si="5"/>
        <v/>
      </c>
      <c r="BO59" s="38" t="str">
        <f t="shared" si="6"/>
        <v/>
      </c>
      <c r="BP59" s="41" t="str">
        <f t="shared" si="7"/>
        <v/>
      </c>
      <c r="BQ59" s="43" t="str">
        <f t="shared" si="10"/>
        <v/>
      </c>
      <c r="BR59" s="52" t="str">
        <f t="shared" si="11"/>
        <v/>
      </c>
      <c r="BS59" s="49" t="str">
        <f t="shared" si="12"/>
        <v/>
      </c>
      <c r="BT59" s="46" t="str">
        <f t="shared" si="8"/>
        <v/>
      </c>
      <c r="BU59" s="46" t="str">
        <f t="shared" si="9"/>
        <v/>
      </c>
    </row>
    <row r="60" spans="1:73" ht="25.5" customHeight="1" x14ac:dyDescent="0.15">
      <c r="A60" s="39">
        <v>26</v>
      </c>
      <c r="B60" s="62"/>
      <c r="C60" s="63"/>
      <c r="D60" s="63"/>
      <c r="E60" s="64"/>
      <c r="F60" s="64"/>
      <c r="G60" s="65"/>
      <c r="H60" s="66"/>
      <c r="I60" s="66"/>
      <c r="J60" s="66"/>
      <c r="K60" s="66"/>
      <c r="L60" s="66"/>
      <c r="M60" s="67"/>
      <c r="N60" s="67"/>
      <c r="O60" s="67"/>
      <c r="P60" s="68"/>
      <c r="Q60" s="11"/>
      <c r="R60" s="69"/>
      <c r="S60" s="69"/>
      <c r="T60" s="69"/>
      <c r="U60" s="69"/>
      <c r="V60" s="70"/>
      <c r="W60" s="70"/>
      <c r="X60" s="70"/>
      <c r="Y60" s="70"/>
      <c r="Z60" s="71"/>
      <c r="AA60" s="72"/>
      <c r="AB60" s="73"/>
      <c r="AC60" s="74"/>
      <c r="AD60" s="75"/>
      <c r="AE60" s="75"/>
      <c r="AF60" s="113" t="s">
        <v>82</v>
      </c>
      <c r="AG60" s="114"/>
      <c r="AH60" s="114"/>
      <c r="AI60" s="114"/>
      <c r="AJ60" s="114"/>
      <c r="AK60" s="115"/>
      <c r="AL60" s="75"/>
      <c r="AM60" s="75"/>
      <c r="AN60" s="76"/>
      <c r="AO60" s="56"/>
      <c r="AP60" s="56"/>
      <c r="AQ60" s="56"/>
      <c r="AR60" s="57"/>
      <c r="AS60" s="57"/>
      <c r="AT60" s="57"/>
      <c r="AU60" s="58"/>
      <c r="AV60" s="58"/>
      <c r="AW60" s="58"/>
      <c r="AX60" s="58"/>
      <c r="AY60" s="58"/>
      <c r="AZ60" s="56"/>
      <c r="BA60" s="56"/>
      <c r="BB60" s="59"/>
      <c r="BC60" s="60"/>
      <c r="BD60" s="60"/>
      <c r="BE60" s="61"/>
      <c r="BF60" s="36"/>
      <c r="BG60" s="37" t="str">
        <f t="shared" si="0"/>
        <v/>
      </c>
      <c r="BH60" s="47"/>
      <c r="BI60" s="37"/>
      <c r="BJ60" s="38" t="str">
        <f t="shared" si="1"/>
        <v/>
      </c>
      <c r="BK60" s="38" t="str">
        <f t="shared" si="2"/>
        <v/>
      </c>
      <c r="BL60" s="38" t="str">
        <f t="shared" si="3"/>
        <v/>
      </c>
      <c r="BM60" s="38" t="str">
        <f t="shared" si="4"/>
        <v/>
      </c>
      <c r="BN60" s="38" t="str">
        <f t="shared" si="5"/>
        <v/>
      </c>
      <c r="BO60" s="38" t="str">
        <f t="shared" si="6"/>
        <v/>
      </c>
      <c r="BP60" s="41" t="str">
        <f t="shared" si="7"/>
        <v/>
      </c>
      <c r="BQ60" s="43" t="str">
        <f t="shared" si="10"/>
        <v/>
      </c>
      <c r="BR60" s="52" t="str">
        <f t="shared" si="11"/>
        <v/>
      </c>
      <c r="BS60" s="49" t="str">
        <f t="shared" si="12"/>
        <v/>
      </c>
      <c r="BT60" s="46" t="str">
        <f t="shared" si="8"/>
        <v/>
      </c>
      <c r="BU60" s="46" t="str">
        <f t="shared" si="9"/>
        <v/>
      </c>
    </row>
    <row r="61" spans="1:73" ht="25.5" customHeight="1" x14ac:dyDescent="0.15">
      <c r="A61" s="39">
        <v>27</v>
      </c>
      <c r="B61" s="62"/>
      <c r="C61" s="63"/>
      <c r="D61" s="63"/>
      <c r="E61" s="64"/>
      <c r="F61" s="64"/>
      <c r="G61" s="65"/>
      <c r="H61" s="66"/>
      <c r="I61" s="66"/>
      <c r="J61" s="66"/>
      <c r="K61" s="66"/>
      <c r="L61" s="66"/>
      <c r="M61" s="67"/>
      <c r="N61" s="67"/>
      <c r="O61" s="67"/>
      <c r="P61" s="68"/>
      <c r="Q61" s="11"/>
      <c r="R61" s="69"/>
      <c r="S61" s="69"/>
      <c r="T61" s="69"/>
      <c r="U61" s="69"/>
      <c r="V61" s="70"/>
      <c r="W61" s="70"/>
      <c r="X61" s="70"/>
      <c r="Y61" s="70"/>
      <c r="Z61" s="71"/>
      <c r="AA61" s="72"/>
      <c r="AB61" s="73"/>
      <c r="AC61" s="74"/>
      <c r="AD61" s="75"/>
      <c r="AE61" s="75"/>
      <c r="AF61" s="113" t="s">
        <v>82</v>
      </c>
      <c r="AG61" s="114"/>
      <c r="AH61" s="114"/>
      <c r="AI61" s="114"/>
      <c r="AJ61" s="114"/>
      <c r="AK61" s="115"/>
      <c r="AL61" s="75"/>
      <c r="AM61" s="75"/>
      <c r="AN61" s="76"/>
      <c r="AO61" s="56"/>
      <c r="AP61" s="56"/>
      <c r="AQ61" s="56"/>
      <c r="AR61" s="57"/>
      <c r="AS61" s="57"/>
      <c r="AT61" s="57"/>
      <c r="AU61" s="58"/>
      <c r="AV61" s="58"/>
      <c r="AW61" s="58"/>
      <c r="AX61" s="58"/>
      <c r="AY61" s="58"/>
      <c r="AZ61" s="56"/>
      <c r="BA61" s="56"/>
      <c r="BB61" s="59"/>
      <c r="BC61" s="60"/>
      <c r="BD61" s="60"/>
      <c r="BE61" s="61"/>
      <c r="BF61" s="36"/>
      <c r="BG61" s="37" t="str">
        <f t="shared" si="0"/>
        <v/>
      </c>
      <c r="BH61" s="47"/>
      <c r="BI61" s="37"/>
      <c r="BJ61" s="38" t="str">
        <f t="shared" si="1"/>
        <v/>
      </c>
      <c r="BK61" s="38" t="str">
        <f t="shared" si="2"/>
        <v/>
      </c>
      <c r="BL61" s="38" t="str">
        <f t="shared" si="3"/>
        <v/>
      </c>
      <c r="BM61" s="38" t="str">
        <f t="shared" si="4"/>
        <v/>
      </c>
      <c r="BN61" s="38" t="str">
        <f t="shared" si="5"/>
        <v/>
      </c>
      <c r="BO61" s="38" t="str">
        <f t="shared" si="6"/>
        <v/>
      </c>
      <c r="BP61" s="41" t="str">
        <f t="shared" si="7"/>
        <v/>
      </c>
      <c r="BQ61" s="43" t="str">
        <f t="shared" si="10"/>
        <v/>
      </c>
      <c r="BR61" s="52" t="str">
        <f t="shared" si="11"/>
        <v/>
      </c>
      <c r="BS61" s="49" t="str">
        <f t="shared" si="12"/>
        <v/>
      </c>
      <c r="BT61" s="46" t="str">
        <f t="shared" si="8"/>
        <v/>
      </c>
      <c r="BU61" s="46" t="str">
        <f t="shared" si="9"/>
        <v/>
      </c>
    </row>
    <row r="62" spans="1:73" ht="25.5" customHeight="1" x14ac:dyDescent="0.15">
      <c r="A62" s="39">
        <v>28</v>
      </c>
      <c r="B62" s="62"/>
      <c r="C62" s="63"/>
      <c r="D62" s="63"/>
      <c r="E62" s="64"/>
      <c r="F62" s="64"/>
      <c r="G62" s="65"/>
      <c r="H62" s="66"/>
      <c r="I62" s="66"/>
      <c r="J62" s="66"/>
      <c r="K62" s="66"/>
      <c r="L62" s="66"/>
      <c r="M62" s="67"/>
      <c r="N62" s="67"/>
      <c r="O62" s="67"/>
      <c r="P62" s="68"/>
      <c r="Q62" s="11"/>
      <c r="R62" s="69"/>
      <c r="S62" s="69"/>
      <c r="T62" s="69"/>
      <c r="U62" s="69"/>
      <c r="V62" s="70"/>
      <c r="W62" s="70"/>
      <c r="X62" s="70"/>
      <c r="Y62" s="70"/>
      <c r="Z62" s="71"/>
      <c r="AA62" s="72"/>
      <c r="AB62" s="73"/>
      <c r="AC62" s="74"/>
      <c r="AD62" s="75"/>
      <c r="AE62" s="75"/>
      <c r="AF62" s="113" t="s">
        <v>82</v>
      </c>
      <c r="AG62" s="114"/>
      <c r="AH62" s="114"/>
      <c r="AI62" s="114"/>
      <c r="AJ62" s="114"/>
      <c r="AK62" s="115"/>
      <c r="AL62" s="75"/>
      <c r="AM62" s="75"/>
      <c r="AN62" s="76"/>
      <c r="AO62" s="56"/>
      <c r="AP62" s="56"/>
      <c r="AQ62" s="56"/>
      <c r="AR62" s="57"/>
      <c r="AS62" s="57"/>
      <c r="AT62" s="57"/>
      <c r="AU62" s="58"/>
      <c r="AV62" s="58"/>
      <c r="AW62" s="58"/>
      <c r="AX62" s="58"/>
      <c r="AY62" s="58"/>
      <c r="AZ62" s="56"/>
      <c r="BA62" s="56"/>
      <c r="BB62" s="59"/>
      <c r="BC62" s="60"/>
      <c r="BD62" s="60"/>
      <c r="BE62" s="61"/>
      <c r="BF62" s="36"/>
      <c r="BG62" s="37" t="str">
        <f t="shared" si="0"/>
        <v/>
      </c>
      <c r="BH62" s="47"/>
      <c r="BI62" s="37"/>
      <c r="BJ62" s="38" t="str">
        <f t="shared" si="1"/>
        <v/>
      </c>
      <c r="BK62" s="38" t="str">
        <f t="shared" si="2"/>
        <v/>
      </c>
      <c r="BL62" s="38" t="str">
        <f t="shared" si="3"/>
        <v/>
      </c>
      <c r="BM62" s="38" t="str">
        <f t="shared" si="4"/>
        <v/>
      </c>
      <c r="BN62" s="38" t="str">
        <f t="shared" si="5"/>
        <v/>
      </c>
      <c r="BO62" s="38" t="str">
        <f t="shared" si="6"/>
        <v/>
      </c>
      <c r="BP62" s="41" t="str">
        <f t="shared" si="7"/>
        <v/>
      </c>
      <c r="BQ62" s="43" t="str">
        <f t="shared" si="10"/>
        <v/>
      </c>
      <c r="BR62" s="52" t="str">
        <f t="shared" si="11"/>
        <v/>
      </c>
      <c r="BS62" s="49" t="str">
        <f t="shared" si="12"/>
        <v/>
      </c>
      <c r="BT62" s="46" t="str">
        <f t="shared" si="8"/>
        <v/>
      </c>
      <c r="BU62" s="46" t="str">
        <f t="shared" si="9"/>
        <v/>
      </c>
    </row>
    <row r="63" spans="1:73" ht="25.5" customHeight="1" x14ac:dyDescent="0.15">
      <c r="A63" s="39">
        <v>29</v>
      </c>
      <c r="B63" s="62"/>
      <c r="C63" s="63"/>
      <c r="D63" s="63"/>
      <c r="E63" s="64"/>
      <c r="F63" s="64"/>
      <c r="G63" s="65"/>
      <c r="H63" s="66"/>
      <c r="I63" s="66"/>
      <c r="J63" s="66"/>
      <c r="K63" s="66"/>
      <c r="L63" s="66"/>
      <c r="M63" s="67"/>
      <c r="N63" s="67"/>
      <c r="O63" s="67"/>
      <c r="P63" s="68"/>
      <c r="Q63" s="11"/>
      <c r="R63" s="69"/>
      <c r="S63" s="69"/>
      <c r="T63" s="69"/>
      <c r="U63" s="69"/>
      <c r="V63" s="70"/>
      <c r="W63" s="70"/>
      <c r="X63" s="70"/>
      <c r="Y63" s="70"/>
      <c r="Z63" s="71"/>
      <c r="AA63" s="72"/>
      <c r="AB63" s="73"/>
      <c r="AC63" s="74"/>
      <c r="AD63" s="75"/>
      <c r="AE63" s="75"/>
      <c r="AF63" s="113" t="s">
        <v>82</v>
      </c>
      <c r="AG63" s="114"/>
      <c r="AH63" s="114"/>
      <c r="AI63" s="114"/>
      <c r="AJ63" s="114"/>
      <c r="AK63" s="115"/>
      <c r="AL63" s="75"/>
      <c r="AM63" s="75"/>
      <c r="AN63" s="76"/>
      <c r="AO63" s="56"/>
      <c r="AP63" s="56"/>
      <c r="AQ63" s="56"/>
      <c r="AR63" s="57"/>
      <c r="AS63" s="57"/>
      <c r="AT63" s="57"/>
      <c r="AU63" s="58"/>
      <c r="AV63" s="58"/>
      <c r="AW63" s="58"/>
      <c r="AX63" s="58"/>
      <c r="AY63" s="58"/>
      <c r="AZ63" s="56"/>
      <c r="BA63" s="56"/>
      <c r="BB63" s="59"/>
      <c r="BC63" s="60"/>
      <c r="BD63" s="60"/>
      <c r="BE63" s="61"/>
      <c r="BF63" s="36"/>
      <c r="BG63" s="37" t="str">
        <f t="shared" si="0"/>
        <v/>
      </c>
      <c r="BH63" s="47"/>
      <c r="BI63" s="37"/>
      <c r="BJ63" s="38" t="str">
        <f t="shared" si="1"/>
        <v/>
      </c>
      <c r="BK63" s="38" t="str">
        <f t="shared" si="2"/>
        <v/>
      </c>
      <c r="BL63" s="38" t="str">
        <f t="shared" si="3"/>
        <v/>
      </c>
      <c r="BM63" s="38" t="str">
        <f t="shared" si="4"/>
        <v/>
      </c>
      <c r="BN63" s="38" t="str">
        <f t="shared" si="5"/>
        <v/>
      </c>
      <c r="BO63" s="38" t="str">
        <f t="shared" si="6"/>
        <v/>
      </c>
      <c r="BP63" s="41" t="str">
        <f t="shared" si="7"/>
        <v/>
      </c>
      <c r="BQ63" s="43" t="str">
        <f t="shared" si="10"/>
        <v/>
      </c>
      <c r="BR63" s="52" t="str">
        <f t="shared" si="11"/>
        <v/>
      </c>
      <c r="BS63" s="49" t="str">
        <f t="shared" si="12"/>
        <v/>
      </c>
      <c r="BT63" s="46" t="str">
        <f t="shared" si="8"/>
        <v/>
      </c>
      <c r="BU63" s="46" t="str">
        <f t="shared" si="9"/>
        <v/>
      </c>
    </row>
    <row r="64" spans="1:73" ht="25.5" customHeight="1" x14ac:dyDescent="0.15">
      <c r="A64" s="39">
        <v>30</v>
      </c>
      <c r="B64" s="62"/>
      <c r="C64" s="63"/>
      <c r="D64" s="63"/>
      <c r="E64" s="64"/>
      <c r="F64" s="64"/>
      <c r="G64" s="65"/>
      <c r="H64" s="66"/>
      <c r="I64" s="66"/>
      <c r="J64" s="66"/>
      <c r="K64" s="66"/>
      <c r="L64" s="66"/>
      <c r="M64" s="67"/>
      <c r="N64" s="67"/>
      <c r="O64" s="67"/>
      <c r="P64" s="68"/>
      <c r="Q64" s="11"/>
      <c r="R64" s="69"/>
      <c r="S64" s="69"/>
      <c r="T64" s="69"/>
      <c r="U64" s="69"/>
      <c r="V64" s="70"/>
      <c r="W64" s="70"/>
      <c r="X64" s="70"/>
      <c r="Y64" s="70"/>
      <c r="Z64" s="71"/>
      <c r="AA64" s="72"/>
      <c r="AB64" s="73"/>
      <c r="AC64" s="74"/>
      <c r="AD64" s="75"/>
      <c r="AE64" s="75"/>
      <c r="AF64" s="113" t="s">
        <v>82</v>
      </c>
      <c r="AG64" s="114"/>
      <c r="AH64" s="114"/>
      <c r="AI64" s="114"/>
      <c r="AJ64" s="114"/>
      <c r="AK64" s="115"/>
      <c r="AL64" s="75"/>
      <c r="AM64" s="75"/>
      <c r="AN64" s="76"/>
      <c r="AO64" s="56"/>
      <c r="AP64" s="56"/>
      <c r="AQ64" s="56"/>
      <c r="AR64" s="57"/>
      <c r="AS64" s="57"/>
      <c r="AT64" s="57"/>
      <c r="AU64" s="58"/>
      <c r="AV64" s="58"/>
      <c r="AW64" s="58"/>
      <c r="AX64" s="58"/>
      <c r="AY64" s="58"/>
      <c r="AZ64" s="56"/>
      <c r="BA64" s="56"/>
      <c r="BB64" s="59"/>
      <c r="BC64" s="60"/>
      <c r="BD64" s="60"/>
      <c r="BE64" s="61"/>
      <c r="BF64" s="36"/>
      <c r="BG64" s="37" t="str">
        <f t="shared" si="0"/>
        <v/>
      </c>
      <c r="BH64" s="47"/>
      <c r="BI64" s="37"/>
      <c r="BJ64" s="38" t="str">
        <f t="shared" si="1"/>
        <v/>
      </c>
      <c r="BK64" s="38" t="str">
        <f t="shared" si="2"/>
        <v/>
      </c>
      <c r="BL64" s="38" t="str">
        <f t="shared" si="3"/>
        <v/>
      </c>
      <c r="BM64" s="38" t="str">
        <f t="shared" si="4"/>
        <v/>
      </c>
      <c r="BN64" s="38" t="str">
        <f t="shared" si="5"/>
        <v/>
      </c>
      <c r="BO64" s="38" t="str">
        <f t="shared" si="6"/>
        <v/>
      </c>
      <c r="BP64" s="41" t="str">
        <f t="shared" si="7"/>
        <v/>
      </c>
      <c r="BQ64" s="43" t="str">
        <f t="shared" si="10"/>
        <v/>
      </c>
      <c r="BR64" s="52" t="str">
        <f t="shared" si="11"/>
        <v/>
      </c>
      <c r="BS64" s="49" t="str">
        <f t="shared" si="12"/>
        <v/>
      </c>
      <c r="BT64" s="46" t="str">
        <f t="shared" si="8"/>
        <v/>
      </c>
      <c r="BU64" s="46" t="str">
        <f t="shared" si="9"/>
        <v/>
      </c>
    </row>
    <row r="65" spans="1:73" ht="25.5" customHeight="1" x14ac:dyDescent="0.15">
      <c r="A65" s="39">
        <v>31</v>
      </c>
      <c r="B65" s="62"/>
      <c r="C65" s="63"/>
      <c r="D65" s="63"/>
      <c r="E65" s="64"/>
      <c r="F65" s="64"/>
      <c r="G65" s="65"/>
      <c r="H65" s="66"/>
      <c r="I65" s="66"/>
      <c r="J65" s="66"/>
      <c r="K65" s="66"/>
      <c r="L65" s="66"/>
      <c r="M65" s="67"/>
      <c r="N65" s="67"/>
      <c r="O65" s="67"/>
      <c r="P65" s="68"/>
      <c r="Q65" s="11"/>
      <c r="R65" s="69"/>
      <c r="S65" s="69"/>
      <c r="T65" s="69"/>
      <c r="U65" s="69"/>
      <c r="V65" s="70"/>
      <c r="W65" s="70"/>
      <c r="X65" s="70"/>
      <c r="Y65" s="70"/>
      <c r="Z65" s="71"/>
      <c r="AA65" s="72"/>
      <c r="AB65" s="73"/>
      <c r="AC65" s="74"/>
      <c r="AD65" s="75"/>
      <c r="AE65" s="75"/>
      <c r="AF65" s="113" t="s">
        <v>82</v>
      </c>
      <c r="AG65" s="114"/>
      <c r="AH65" s="114"/>
      <c r="AI65" s="114"/>
      <c r="AJ65" s="114"/>
      <c r="AK65" s="115"/>
      <c r="AL65" s="75"/>
      <c r="AM65" s="75"/>
      <c r="AN65" s="76"/>
      <c r="AO65" s="56"/>
      <c r="AP65" s="56"/>
      <c r="AQ65" s="56"/>
      <c r="AR65" s="57"/>
      <c r="AS65" s="57"/>
      <c r="AT65" s="57"/>
      <c r="AU65" s="58"/>
      <c r="AV65" s="58"/>
      <c r="AW65" s="58"/>
      <c r="AX65" s="58"/>
      <c r="AY65" s="58"/>
      <c r="AZ65" s="56"/>
      <c r="BA65" s="56"/>
      <c r="BB65" s="59"/>
      <c r="BC65" s="60"/>
      <c r="BD65" s="60"/>
      <c r="BE65" s="61"/>
      <c r="BF65" s="36"/>
      <c r="BG65" s="37" t="str">
        <f t="shared" si="0"/>
        <v/>
      </c>
      <c r="BH65" s="47"/>
      <c r="BI65" s="37"/>
      <c r="BJ65" s="38" t="str">
        <f t="shared" si="1"/>
        <v/>
      </c>
      <c r="BK65" s="38" t="str">
        <f t="shared" si="2"/>
        <v/>
      </c>
      <c r="BL65" s="38" t="str">
        <f t="shared" si="3"/>
        <v/>
      </c>
      <c r="BM65" s="38" t="str">
        <f t="shared" si="4"/>
        <v/>
      </c>
      <c r="BN65" s="38" t="str">
        <f t="shared" si="5"/>
        <v/>
      </c>
      <c r="BO65" s="38" t="str">
        <f t="shared" si="6"/>
        <v/>
      </c>
      <c r="BP65" s="41" t="str">
        <f t="shared" si="7"/>
        <v/>
      </c>
      <c r="BQ65" s="43" t="str">
        <f t="shared" si="10"/>
        <v/>
      </c>
      <c r="BR65" s="52" t="str">
        <f t="shared" si="11"/>
        <v/>
      </c>
      <c r="BS65" s="49" t="str">
        <f t="shared" si="12"/>
        <v/>
      </c>
      <c r="BT65" s="46" t="str">
        <f t="shared" si="8"/>
        <v/>
      </c>
      <c r="BU65" s="46" t="str">
        <f t="shared" si="9"/>
        <v/>
      </c>
    </row>
    <row r="66" spans="1:73" ht="25.5" customHeight="1" x14ac:dyDescent="0.15">
      <c r="A66" s="39">
        <v>32</v>
      </c>
      <c r="B66" s="62"/>
      <c r="C66" s="63"/>
      <c r="D66" s="63"/>
      <c r="E66" s="64"/>
      <c r="F66" s="64"/>
      <c r="G66" s="65"/>
      <c r="H66" s="66"/>
      <c r="I66" s="66"/>
      <c r="J66" s="66"/>
      <c r="K66" s="66"/>
      <c r="L66" s="66"/>
      <c r="M66" s="67"/>
      <c r="N66" s="67"/>
      <c r="O66" s="67"/>
      <c r="P66" s="68"/>
      <c r="Q66" s="11"/>
      <c r="R66" s="69"/>
      <c r="S66" s="69"/>
      <c r="T66" s="69"/>
      <c r="U66" s="69"/>
      <c r="V66" s="70"/>
      <c r="W66" s="70"/>
      <c r="X66" s="70"/>
      <c r="Y66" s="70"/>
      <c r="Z66" s="71"/>
      <c r="AA66" s="72"/>
      <c r="AB66" s="73"/>
      <c r="AC66" s="74"/>
      <c r="AD66" s="75"/>
      <c r="AE66" s="75"/>
      <c r="AF66" s="113" t="s">
        <v>82</v>
      </c>
      <c r="AG66" s="114"/>
      <c r="AH66" s="114"/>
      <c r="AI66" s="114"/>
      <c r="AJ66" s="114"/>
      <c r="AK66" s="115"/>
      <c r="AL66" s="75"/>
      <c r="AM66" s="75"/>
      <c r="AN66" s="76"/>
      <c r="AO66" s="56"/>
      <c r="AP66" s="56"/>
      <c r="AQ66" s="56"/>
      <c r="AR66" s="57"/>
      <c r="AS66" s="57"/>
      <c r="AT66" s="57"/>
      <c r="AU66" s="58"/>
      <c r="AV66" s="58"/>
      <c r="AW66" s="58"/>
      <c r="AX66" s="58"/>
      <c r="AY66" s="58"/>
      <c r="AZ66" s="56"/>
      <c r="BA66" s="56"/>
      <c r="BB66" s="59"/>
      <c r="BC66" s="60"/>
      <c r="BD66" s="60"/>
      <c r="BE66" s="61"/>
      <c r="BF66" s="36"/>
      <c r="BG66" s="37" t="str">
        <f t="shared" si="0"/>
        <v/>
      </c>
      <c r="BH66" s="47"/>
      <c r="BI66" s="37"/>
      <c r="BJ66" s="38" t="str">
        <f t="shared" si="1"/>
        <v/>
      </c>
      <c r="BK66" s="38" t="str">
        <f t="shared" si="2"/>
        <v/>
      </c>
      <c r="BL66" s="38" t="str">
        <f t="shared" si="3"/>
        <v/>
      </c>
      <c r="BM66" s="38" t="str">
        <f t="shared" si="4"/>
        <v/>
      </c>
      <c r="BN66" s="38" t="str">
        <f t="shared" si="5"/>
        <v/>
      </c>
      <c r="BO66" s="38" t="str">
        <f t="shared" si="6"/>
        <v/>
      </c>
      <c r="BP66" s="41" t="str">
        <f t="shared" si="7"/>
        <v/>
      </c>
      <c r="BQ66" s="43" t="str">
        <f t="shared" si="10"/>
        <v/>
      </c>
      <c r="BR66" s="52" t="str">
        <f t="shared" si="11"/>
        <v/>
      </c>
      <c r="BS66" s="49" t="str">
        <f t="shared" si="12"/>
        <v/>
      </c>
      <c r="BT66" s="46" t="str">
        <f t="shared" si="8"/>
        <v/>
      </c>
      <c r="BU66" s="46" t="str">
        <f t="shared" si="9"/>
        <v/>
      </c>
    </row>
    <row r="67" spans="1:73" ht="25.5" customHeight="1" x14ac:dyDescent="0.15">
      <c r="A67" s="39">
        <v>33</v>
      </c>
      <c r="B67" s="62"/>
      <c r="C67" s="63"/>
      <c r="D67" s="63"/>
      <c r="E67" s="64"/>
      <c r="F67" s="64"/>
      <c r="G67" s="65"/>
      <c r="H67" s="66"/>
      <c r="I67" s="66"/>
      <c r="J67" s="66"/>
      <c r="K67" s="66"/>
      <c r="L67" s="66"/>
      <c r="M67" s="67"/>
      <c r="N67" s="67"/>
      <c r="O67" s="67"/>
      <c r="P67" s="68"/>
      <c r="Q67" s="11"/>
      <c r="R67" s="69"/>
      <c r="S67" s="69"/>
      <c r="T67" s="69"/>
      <c r="U67" s="69"/>
      <c r="V67" s="70"/>
      <c r="W67" s="70"/>
      <c r="X67" s="70"/>
      <c r="Y67" s="70"/>
      <c r="Z67" s="71"/>
      <c r="AA67" s="72"/>
      <c r="AB67" s="73"/>
      <c r="AC67" s="74"/>
      <c r="AD67" s="75"/>
      <c r="AE67" s="75"/>
      <c r="AF67" s="113" t="s">
        <v>82</v>
      </c>
      <c r="AG67" s="114"/>
      <c r="AH67" s="114"/>
      <c r="AI67" s="114"/>
      <c r="AJ67" s="114"/>
      <c r="AK67" s="115"/>
      <c r="AL67" s="75"/>
      <c r="AM67" s="75"/>
      <c r="AN67" s="76"/>
      <c r="AO67" s="56"/>
      <c r="AP67" s="56"/>
      <c r="AQ67" s="56"/>
      <c r="AR67" s="57"/>
      <c r="AS67" s="57"/>
      <c r="AT67" s="57"/>
      <c r="AU67" s="58"/>
      <c r="AV67" s="58"/>
      <c r="AW67" s="58"/>
      <c r="AX67" s="58"/>
      <c r="AY67" s="58"/>
      <c r="AZ67" s="56"/>
      <c r="BA67" s="56"/>
      <c r="BB67" s="59"/>
      <c r="BC67" s="60"/>
      <c r="BD67" s="60"/>
      <c r="BE67" s="61"/>
      <c r="BF67" s="36"/>
      <c r="BG67" s="37" t="str">
        <f t="shared" ref="BG67:BG84" si="13">IF(R67="","",DATEDIF(R67,$BF$32,"Y"))</f>
        <v/>
      </c>
      <c r="BH67" s="47"/>
      <c r="BI67" s="37"/>
      <c r="BJ67" s="38" t="str">
        <f t="shared" ref="BJ67:BJ84" si="14">IF(AND(BG67=40,B67="協会けんぽ(本人)"),"〇","")</f>
        <v/>
      </c>
      <c r="BK67" s="38" t="str">
        <f t="shared" ref="BK67:BK84" si="15">IF(AND($BG67=45,$B67="協会けんぽ(本人)"),"〇","")</f>
        <v/>
      </c>
      <c r="BL67" s="38" t="str">
        <f t="shared" ref="BL67:BL84" si="16">IF(AND($BG67=50,$B67="協会けんぽ(本人)"),"〇","")</f>
        <v/>
      </c>
      <c r="BM67" s="38" t="str">
        <f t="shared" ref="BM67:BM84" si="17">IF(AND($BG67=55,$B67="協会けんぽ(本人)"),"〇","")</f>
        <v/>
      </c>
      <c r="BN67" s="38" t="str">
        <f t="shared" ref="BN67:BN84" si="18">IF(AND($BG67=60,$B67="協会けんぽ(本人)"),"〇","")</f>
        <v/>
      </c>
      <c r="BO67" s="38" t="str">
        <f t="shared" ref="BO67:BO84" si="19">IF(AND($BG67=65,$B67="協会けんぽ(本人)"),"〇","")</f>
        <v/>
      </c>
      <c r="BP67" s="41" t="str">
        <f t="shared" ref="BP67:BP84" si="20">IF(AND($BG67=70,$B67="協会けんぽ(本人)"),"〇","")</f>
        <v/>
      </c>
      <c r="BQ67" s="43" t="str">
        <f t="shared" si="10"/>
        <v/>
      </c>
      <c r="BR67" s="52" t="str">
        <f t="shared" si="11"/>
        <v/>
      </c>
      <c r="BS67" s="49" t="str">
        <f t="shared" si="12"/>
        <v/>
      </c>
      <c r="BT67" s="46" t="str">
        <f t="shared" ref="BT67:BT84" si="21">IFERROR((IF(AND(Q67="女",$BS67="偶数",$B67="協会けんぽ(本人)",BG67&gt;=40),"乳","")),"")</f>
        <v/>
      </c>
      <c r="BU67" s="46" t="str">
        <f t="shared" ref="BU67:BU84" si="22">IF(AND(Q67="女",$BS67="偶数",$B67="協会けんぽ(本人)"),"子","")</f>
        <v/>
      </c>
    </row>
    <row r="68" spans="1:73" ht="25.5" customHeight="1" x14ac:dyDescent="0.15">
      <c r="A68" s="39">
        <v>34</v>
      </c>
      <c r="B68" s="62"/>
      <c r="C68" s="63"/>
      <c r="D68" s="63"/>
      <c r="E68" s="64"/>
      <c r="F68" s="64"/>
      <c r="G68" s="65"/>
      <c r="H68" s="66"/>
      <c r="I68" s="66"/>
      <c r="J68" s="66"/>
      <c r="K68" s="66"/>
      <c r="L68" s="66"/>
      <c r="M68" s="67"/>
      <c r="N68" s="67"/>
      <c r="O68" s="67"/>
      <c r="P68" s="68"/>
      <c r="Q68" s="11"/>
      <c r="R68" s="69"/>
      <c r="S68" s="69"/>
      <c r="T68" s="69"/>
      <c r="U68" s="69"/>
      <c r="V68" s="70"/>
      <c r="W68" s="70"/>
      <c r="X68" s="70"/>
      <c r="Y68" s="70"/>
      <c r="Z68" s="71"/>
      <c r="AA68" s="72"/>
      <c r="AB68" s="73"/>
      <c r="AC68" s="74"/>
      <c r="AD68" s="75"/>
      <c r="AE68" s="75"/>
      <c r="AF68" s="113" t="s">
        <v>82</v>
      </c>
      <c r="AG68" s="114"/>
      <c r="AH68" s="114"/>
      <c r="AI68" s="114"/>
      <c r="AJ68" s="114"/>
      <c r="AK68" s="115"/>
      <c r="AL68" s="75"/>
      <c r="AM68" s="75"/>
      <c r="AN68" s="76"/>
      <c r="AO68" s="56"/>
      <c r="AP68" s="56"/>
      <c r="AQ68" s="56"/>
      <c r="AR68" s="57"/>
      <c r="AS68" s="57"/>
      <c r="AT68" s="57"/>
      <c r="AU68" s="58"/>
      <c r="AV68" s="58"/>
      <c r="AW68" s="58"/>
      <c r="AX68" s="58"/>
      <c r="AY68" s="58"/>
      <c r="AZ68" s="56"/>
      <c r="BA68" s="56"/>
      <c r="BB68" s="59"/>
      <c r="BC68" s="60"/>
      <c r="BD68" s="60"/>
      <c r="BE68" s="61"/>
      <c r="BF68" s="36"/>
      <c r="BG68" s="37" t="str">
        <f t="shared" si="13"/>
        <v/>
      </c>
      <c r="BH68" s="47"/>
      <c r="BI68" s="37"/>
      <c r="BJ68" s="38" t="str">
        <f t="shared" si="14"/>
        <v/>
      </c>
      <c r="BK68" s="38" t="str">
        <f t="shared" si="15"/>
        <v/>
      </c>
      <c r="BL68" s="38" t="str">
        <f t="shared" si="16"/>
        <v/>
      </c>
      <c r="BM68" s="38" t="str">
        <f t="shared" si="17"/>
        <v/>
      </c>
      <c r="BN68" s="38" t="str">
        <f t="shared" si="18"/>
        <v/>
      </c>
      <c r="BO68" s="38" t="str">
        <f t="shared" si="19"/>
        <v/>
      </c>
      <c r="BP68" s="41" t="str">
        <f t="shared" si="20"/>
        <v/>
      </c>
      <c r="BQ68" s="43" t="str">
        <f t="shared" si="10"/>
        <v/>
      </c>
      <c r="BR68" s="52" t="str">
        <f t="shared" si="11"/>
        <v/>
      </c>
      <c r="BS68" s="49" t="str">
        <f t="shared" si="12"/>
        <v/>
      </c>
      <c r="BT68" s="46" t="str">
        <f t="shared" si="21"/>
        <v/>
      </c>
      <c r="BU68" s="46" t="str">
        <f t="shared" si="22"/>
        <v/>
      </c>
    </row>
    <row r="69" spans="1:73" ht="25.5" customHeight="1" x14ac:dyDescent="0.15">
      <c r="A69" s="39">
        <v>35</v>
      </c>
      <c r="B69" s="62"/>
      <c r="C69" s="63"/>
      <c r="D69" s="63"/>
      <c r="E69" s="64"/>
      <c r="F69" s="64"/>
      <c r="G69" s="65"/>
      <c r="H69" s="66"/>
      <c r="I69" s="66"/>
      <c r="J69" s="66"/>
      <c r="K69" s="66"/>
      <c r="L69" s="66"/>
      <c r="M69" s="67"/>
      <c r="N69" s="67"/>
      <c r="O69" s="67"/>
      <c r="P69" s="68"/>
      <c r="Q69" s="11"/>
      <c r="R69" s="69"/>
      <c r="S69" s="69"/>
      <c r="T69" s="69"/>
      <c r="U69" s="69"/>
      <c r="V69" s="70"/>
      <c r="W69" s="70"/>
      <c r="X69" s="70"/>
      <c r="Y69" s="70"/>
      <c r="Z69" s="71"/>
      <c r="AA69" s="72"/>
      <c r="AB69" s="73"/>
      <c r="AC69" s="74"/>
      <c r="AD69" s="75"/>
      <c r="AE69" s="75"/>
      <c r="AF69" s="113" t="s">
        <v>82</v>
      </c>
      <c r="AG69" s="114"/>
      <c r="AH69" s="114"/>
      <c r="AI69" s="114"/>
      <c r="AJ69" s="114"/>
      <c r="AK69" s="115"/>
      <c r="AL69" s="75"/>
      <c r="AM69" s="75"/>
      <c r="AN69" s="76"/>
      <c r="AO69" s="56"/>
      <c r="AP69" s="56"/>
      <c r="AQ69" s="56"/>
      <c r="AR69" s="57"/>
      <c r="AS69" s="57"/>
      <c r="AT69" s="57"/>
      <c r="AU69" s="58"/>
      <c r="AV69" s="58"/>
      <c r="AW69" s="58"/>
      <c r="AX69" s="58"/>
      <c r="AY69" s="58"/>
      <c r="AZ69" s="56"/>
      <c r="BA69" s="56"/>
      <c r="BB69" s="59"/>
      <c r="BC69" s="60"/>
      <c r="BD69" s="60"/>
      <c r="BE69" s="61"/>
      <c r="BF69" s="36"/>
      <c r="BG69" s="37" t="str">
        <f t="shared" si="13"/>
        <v/>
      </c>
      <c r="BH69" s="47"/>
      <c r="BI69" s="37"/>
      <c r="BJ69" s="38" t="str">
        <f t="shared" si="14"/>
        <v/>
      </c>
      <c r="BK69" s="38" t="str">
        <f t="shared" si="15"/>
        <v/>
      </c>
      <c r="BL69" s="38" t="str">
        <f t="shared" si="16"/>
        <v/>
      </c>
      <c r="BM69" s="38" t="str">
        <f t="shared" si="17"/>
        <v/>
      </c>
      <c r="BN69" s="38" t="str">
        <f t="shared" si="18"/>
        <v/>
      </c>
      <c r="BO69" s="38" t="str">
        <f t="shared" si="19"/>
        <v/>
      </c>
      <c r="BP69" s="41" t="str">
        <f t="shared" si="20"/>
        <v/>
      </c>
      <c r="BQ69" s="43" t="str">
        <f t="shared" si="10"/>
        <v/>
      </c>
      <c r="BR69" s="52" t="str">
        <f t="shared" si="11"/>
        <v/>
      </c>
      <c r="BS69" s="49" t="str">
        <f t="shared" si="12"/>
        <v/>
      </c>
      <c r="BT69" s="46" t="str">
        <f t="shared" si="21"/>
        <v/>
      </c>
      <c r="BU69" s="46" t="str">
        <f t="shared" si="22"/>
        <v/>
      </c>
    </row>
    <row r="70" spans="1:73" ht="25.5" customHeight="1" x14ac:dyDescent="0.15">
      <c r="A70" s="39">
        <v>36</v>
      </c>
      <c r="B70" s="62"/>
      <c r="C70" s="63"/>
      <c r="D70" s="63"/>
      <c r="E70" s="64"/>
      <c r="F70" s="64"/>
      <c r="G70" s="65"/>
      <c r="H70" s="66"/>
      <c r="I70" s="66"/>
      <c r="J70" s="66"/>
      <c r="K70" s="66"/>
      <c r="L70" s="66"/>
      <c r="M70" s="67"/>
      <c r="N70" s="67"/>
      <c r="O70" s="67"/>
      <c r="P70" s="68"/>
      <c r="Q70" s="11"/>
      <c r="R70" s="69"/>
      <c r="S70" s="69"/>
      <c r="T70" s="69"/>
      <c r="U70" s="69"/>
      <c r="V70" s="70"/>
      <c r="W70" s="70"/>
      <c r="X70" s="70"/>
      <c r="Y70" s="70"/>
      <c r="Z70" s="71"/>
      <c r="AA70" s="72"/>
      <c r="AB70" s="73"/>
      <c r="AC70" s="74"/>
      <c r="AD70" s="75"/>
      <c r="AE70" s="75"/>
      <c r="AF70" s="113" t="s">
        <v>82</v>
      </c>
      <c r="AG70" s="114"/>
      <c r="AH70" s="114"/>
      <c r="AI70" s="114"/>
      <c r="AJ70" s="114"/>
      <c r="AK70" s="115"/>
      <c r="AL70" s="75"/>
      <c r="AM70" s="75"/>
      <c r="AN70" s="76"/>
      <c r="AO70" s="56"/>
      <c r="AP70" s="56"/>
      <c r="AQ70" s="56"/>
      <c r="AR70" s="57"/>
      <c r="AS70" s="57"/>
      <c r="AT70" s="57"/>
      <c r="AU70" s="58"/>
      <c r="AV70" s="58"/>
      <c r="AW70" s="58"/>
      <c r="AX70" s="58"/>
      <c r="AY70" s="58"/>
      <c r="AZ70" s="56"/>
      <c r="BA70" s="56"/>
      <c r="BB70" s="59"/>
      <c r="BC70" s="60"/>
      <c r="BD70" s="60"/>
      <c r="BE70" s="61"/>
      <c r="BF70" s="36"/>
      <c r="BG70" s="37" t="str">
        <f t="shared" si="13"/>
        <v/>
      </c>
      <c r="BH70" s="47"/>
      <c r="BI70" s="37"/>
      <c r="BJ70" s="38" t="str">
        <f t="shared" si="14"/>
        <v/>
      </c>
      <c r="BK70" s="38" t="str">
        <f t="shared" si="15"/>
        <v/>
      </c>
      <c r="BL70" s="38" t="str">
        <f t="shared" si="16"/>
        <v/>
      </c>
      <c r="BM70" s="38" t="str">
        <f t="shared" si="17"/>
        <v/>
      </c>
      <c r="BN70" s="38" t="str">
        <f t="shared" si="18"/>
        <v/>
      </c>
      <c r="BO70" s="38" t="str">
        <f t="shared" si="19"/>
        <v/>
      </c>
      <c r="BP70" s="41" t="str">
        <f t="shared" si="20"/>
        <v/>
      </c>
      <c r="BQ70" s="43" t="str">
        <f t="shared" si="10"/>
        <v/>
      </c>
      <c r="BR70" s="52" t="str">
        <f t="shared" si="11"/>
        <v/>
      </c>
      <c r="BS70" s="49" t="str">
        <f t="shared" si="12"/>
        <v/>
      </c>
      <c r="BT70" s="46" t="str">
        <f t="shared" si="21"/>
        <v/>
      </c>
      <c r="BU70" s="46" t="str">
        <f t="shared" si="22"/>
        <v/>
      </c>
    </row>
    <row r="71" spans="1:73" ht="25.5" customHeight="1" x14ac:dyDescent="0.15">
      <c r="A71" s="39">
        <v>37</v>
      </c>
      <c r="B71" s="62"/>
      <c r="C71" s="63"/>
      <c r="D71" s="63"/>
      <c r="E71" s="64"/>
      <c r="F71" s="64"/>
      <c r="G71" s="65"/>
      <c r="H71" s="66"/>
      <c r="I71" s="66"/>
      <c r="J71" s="66"/>
      <c r="K71" s="66"/>
      <c r="L71" s="66"/>
      <c r="M71" s="67"/>
      <c r="N71" s="67"/>
      <c r="O71" s="67"/>
      <c r="P71" s="68"/>
      <c r="Q71" s="11"/>
      <c r="R71" s="69"/>
      <c r="S71" s="69"/>
      <c r="T71" s="69"/>
      <c r="U71" s="69"/>
      <c r="V71" s="70"/>
      <c r="W71" s="70"/>
      <c r="X71" s="70"/>
      <c r="Y71" s="70"/>
      <c r="Z71" s="71"/>
      <c r="AA71" s="72"/>
      <c r="AB71" s="73"/>
      <c r="AC71" s="74"/>
      <c r="AD71" s="75"/>
      <c r="AE71" s="75"/>
      <c r="AF71" s="113" t="s">
        <v>82</v>
      </c>
      <c r="AG71" s="114"/>
      <c r="AH71" s="114"/>
      <c r="AI71" s="114"/>
      <c r="AJ71" s="114"/>
      <c r="AK71" s="115"/>
      <c r="AL71" s="75"/>
      <c r="AM71" s="75"/>
      <c r="AN71" s="76"/>
      <c r="AO71" s="56"/>
      <c r="AP71" s="56"/>
      <c r="AQ71" s="56"/>
      <c r="AR71" s="57"/>
      <c r="AS71" s="57"/>
      <c r="AT71" s="57"/>
      <c r="AU71" s="58"/>
      <c r="AV71" s="58"/>
      <c r="AW71" s="58"/>
      <c r="AX71" s="58"/>
      <c r="AY71" s="58"/>
      <c r="AZ71" s="56"/>
      <c r="BA71" s="56"/>
      <c r="BB71" s="59"/>
      <c r="BC71" s="60"/>
      <c r="BD71" s="60"/>
      <c r="BE71" s="61"/>
      <c r="BF71" s="36"/>
      <c r="BG71" s="37" t="str">
        <f t="shared" si="13"/>
        <v/>
      </c>
      <c r="BH71" s="47"/>
      <c r="BI71" s="37"/>
      <c r="BJ71" s="38" t="str">
        <f t="shared" si="14"/>
        <v/>
      </c>
      <c r="BK71" s="38" t="str">
        <f t="shared" si="15"/>
        <v/>
      </c>
      <c r="BL71" s="38" t="str">
        <f t="shared" si="16"/>
        <v/>
      </c>
      <c r="BM71" s="38" t="str">
        <f t="shared" si="17"/>
        <v/>
      </c>
      <c r="BN71" s="38" t="str">
        <f t="shared" si="18"/>
        <v/>
      </c>
      <c r="BO71" s="38" t="str">
        <f t="shared" si="19"/>
        <v/>
      </c>
      <c r="BP71" s="41" t="str">
        <f t="shared" si="20"/>
        <v/>
      </c>
      <c r="BQ71" s="43" t="str">
        <f t="shared" si="10"/>
        <v/>
      </c>
      <c r="BR71" s="52" t="str">
        <f t="shared" si="11"/>
        <v/>
      </c>
      <c r="BS71" s="49" t="str">
        <f t="shared" si="12"/>
        <v/>
      </c>
      <c r="BT71" s="46" t="str">
        <f t="shared" si="21"/>
        <v/>
      </c>
      <c r="BU71" s="46" t="str">
        <f t="shared" si="22"/>
        <v/>
      </c>
    </row>
    <row r="72" spans="1:73" ht="25.5" customHeight="1" x14ac:dyDescent="0.15">
      <c r="A72" s="39">
        <v>38</v>
      </c>
      <c r="B72" s="62"/>
      <c r="C72" s="63"/>
      <c r="D72" s="63"/>
      <c r="E72" s="64"/>
      <c r="F72" s="64"/>
      <c r="G72" s="65"/>
      <c r="H72" s="66"/>
      <c r="I72" s="66"/>
      <c r="J72" s="66"/>
      <c r="K72" s="66"/>
      <c r="L72" s="66"/>
      <c r="M72" s="67"/>
      <c r="N72" s="67"/>
      <c r="O72" s="67"/>
      <c r="P72" s="68"/>
      <c r="Q72" s="11"/>
      <c r="R72" s="69"/>
      <c r="S72" s="69"/>
      <c r="T72" s="69"/>
      <c r="U72" s="69"/>
      <c r="V72" s="70"/>
      <c r="W72" s="70"/>
      <c r="X72" s="70"/>
      <c r="Y72" s="70"/>
      <c r="Z72" s="71"/>
      <c r="AA72" s="72"/>
      <c r="AB72" s="73"/>
      <c r="AC72" s="74"/>
      <c r="AD72" s="75"/>
      <c r="AE72" s="75"/>
      <c r="AF72" s="113" t="s">
        <v>82</v>
      </c>
      <c r="AG72" s="114"/>
      <c r="AH72" s="114"/>
      <c r="AI72" s="114"/>
      <c r="AJ72" s="114"/>
      <c r="AK72" s="115"/>
      <c r="AL72" s="75"/>
      <c r="AM72" s="75"/>
      <c r="AN72" s="76"/>
      <c r="AO72" s="56"/>
      <c r="AP72" s="56"/>
      <c r="AQ72" s="56"/>
      <c r="AR72" s="57"/>
      <c r="AS72" s="57"/>
      <c r="AT72" s="57"/>
      <c r="AU72" s="58"/>
      <c r="AV72" s="58"/>
      <c r="AW72" s="58"/>
      <c r="AX72" s="58"/>
      <c r="AY72" s="58"/>
      <c r="AZ72" s="56"/>
      <c r="BA72" s="56"/>
      <c r="BB72" s="59"/>
      <c r="BC72" s="60"/>
      <c r="BD72" s="60"/>
      <c r="BE72" s="61"/>
      <c r="BF72" s="36"/>
      <c r="BG72" s="37" t="str">
        <f t="shared" si="13"/>
        <v/>
      </c>
      <c r="BH72" s="47"/>
      <c r="BI72" s="37"/>
      <c r="BJ72" s="38" t="str">
        <f t="shared" si="14"/>
        <v/>
      </c>
      <c r="BK72" s="38" t="str">
        <f t="shared" si="15"/>
        <v/>
      </c>
      <c r="BL72" s="38" t="str">
        <f t="shared" si="16"/>
        <v/>
      </c>
      <c r="BM72" s="38" t="str">
        <f t="shared" si="17"/>
        <v/>
      </c>
      <c r="BN72" s="38" t="str">
        <f t="shared" si="18"/>
        <v/>
      </c>
      <c r="BO72" s="38" t="str">
        <f t="shared" si="19"/>
        <v/>
      </c>
      <c r="BP72" s="41" t="str">
        <f t="shared" si="20"/>
        <v/>
      </c>
      <c r="BQ72" s="43" t="str">
        <f t="shared" si="10"/>
        <v/>
      </c>
      <c r="BR72" s="52" t="str">
        <f t="shared" si="11"/>
        <v/>
      </c>
      <c r="BS72" s="49" t="str">
        <f t="shared" si="12"/>
        <v/>
      </c>
      <c r="BT72" s="46" t="str">
        <f t="shared" si="21"/>
        <v/>
      </c>
      <c r="BU72" s="46" t="str">
        <f t="shared" si="22"/>
        <v/>
      </c>
    </row>
    <row r="73" spans="1:73" ht="25.5" customHeight="1" x14ac:dyDescent="0.15">
      <c r="A73" s="39">
        <v>39</v>
      </c>
      <c r="B73" s="62"/>
      <c r="C73" s="63"/>
      <c r="D73" s="63"/>
      <c r="E73" s="64"/>
      <c r="F73" s="64"/>
      <c r="G73" s="65"/>
      <c r="H73" s="66"/>
      <c r="I73" s="66"/>
      <c r="J73" s="66"/>
      <c r="K73" s="66"/>
      <c r="L73" s="66"/>
      <c r="M73" s="67"/>
      <c r="N73" s="67"/>
      <c r="O73" s="67"/>
      <c r="P73" s="68"/>
      <c r="Q73" s="11"/>
      <c r="R73" s="69"/>
      <c r="S73" s="69"/>
      <c r="T73" s="69"/>
      <c r="U73" s="69"/>
      <c r="V73" s="70"/>
      <c r="W73" s="70"/>
      <c r="X73" s="70"/>
      <c r="Y73" s="70"/>
      <c r="Z73" s="71"/>
      <c r="AA73" s="72"/>
      <c r="AB73" s="73"/>
      <c r="AC73" s="74"/>
      <c r="AD73" s="75"/>
      <c r="AE73" s="75"/>
      <c r="AF73" s="113" t="s">
        <v>82</v>
      </c>
      <c r="AG73" s="114"/>
      <c r="AH73" s="114"/>
      <c r="AI73" s="114"/>
      <c r="AJ73" s="114"/>
      <c r="AK73" s="115"/>
      <c r="AL73" s="75"/>
      <c r="AM73" s="75"/>
      <c r="AN73" s="76"/>
      <c r="AO73" s="56"/>
      <c r="AP73" s="56"/>
      <c r="AQ73" s="56"/>
      <c r="AR73" s="57"/>
      <c r="AS73" s="57"/>
      <c r="AT73" s="57"/>
      <c r="AU73" s="58"/>
      <c r="AV73" s="58"/>
      <c r="AW73" s="58"/>
      <c r="AX73" s="58"/>
      <c r="AY73" s="58"/>
      <c r="AZ73" s="56"/>
      <c r="BA73" s="56"/>
      <c r="BB73" s="59"/>
      <c r="BC73" s="60"/>
      <c r="BD73" s="60"/>
      <c r="BE73" s="61"/>
      <c r="BF73" s="36"/>
      <c r="BG73" s="37" t="str">
        <f t="shared" si="13"/>
        <v/>
      </c>
      <c r="BH73" s="47"/>
      <c r="BI73" s="37"/>
      <c r="BJ73" s="38" t="str">
        <f t="shared" si="14"/>
        <v/>
      </c>
      <c r="BK73" s="38" t="str">
        <f t="shared" si="15"/>
        <v/>
      </c>
      <c r="BL73" s="38" t="str">
        <f t="shared" si="16"/>
        <v/>
      </c>
      <c r="BM73" s="38" t="str">
        <f t="shared" si="17"/>
        <v/>
      </c>
      <c r="BN73" s="38" t="str">
        <f t="shared" si="18"/>
        <v/>
      </c>
      <c r="BO73" s="38" t="str">
        <f t="shared" si="19"/>
        <v/>
      </c>
      <c r="BP73" s="41" t="str">
        <f t="shared" si="20"/>
        <v/>
      </c>
      <c r="BQ73" s="43" t="str">
        <f t="shared" si="10"/>
        <v/>
      </c>
      <c r="BR73" s="52" t="str">
        <f t="shared" si="11"/>
        <v/>
      </c>
      <c r="BS73" s="49" t="str">
        <f t="shared" si="12"/>
        <v/>
      </c>
      <c r="BT73" s="46" t="str">
        <f t="shared" si="21"/>
        <v/>
      </c>
      <c r="BU73" s="46" t="str">
        <f t="shared" si="22"/>
        <v/>
      </c>
    </row>
    <row r="74" spans="1:73" ht="25.5" customHeight="1" x14ac:dyDescent="0.15">
      <c r="A74" s="39">
        <v>40</v>
      </c>
      <c r="B74" s="62"/>
      <c r="C74" s="63"/>
      <c r="D74" s="63"/>
      <c r="E74" s="64"/>
      <c r="F74" s="64"/>
      <c r="G74" s="65"/>
      <c r="H74" s="66"/>
      <c r="I74" s="66"/>
      <c r="J74" s="66"/>
      <c r="K74" s="66"/>
      <c r="L74" s="66"/>
      <c r="M74" s="67"/>
      <c r="N74" s="67"/>
      <c r="O74" s="67"/>
      <c r="P74" s="68"/>
      <c r="Q74" s="11"/>
      <c r="R74" s="157"/>
      <c r="S74" s="158"/>
      <c r="T74" s="158"/>
      <c r="U74" s="159"/>
      <c r="V74" s="70"/>
      <c r="W74" s="70"/>
      <c r="X74" s="70"/>
      <c r="Y74" s="70"/>
      <c r="Z74" s="71"/>
      <c r="AA74" s="72"/>
      <c r="AB74" s="73"/>
      <c r="AC74" s="74"/>
      <c r="AD74" s="75"/>
      <c r="AE74" s="75"/>
      <c r="AF74" s="113" t="s">
        <v>82</v>
      </c>
      <c r="AG74" s="114"/>
      <c r="AH74" s="114"/>
      <c r="AI74" s="114"/>
      <c r="AJ74" s="114"/>
      <c r="AK74" s="115"/>
      <c r="AL74" s="75"/>
      <c r="AM74" s="75"/>
      <c r="AN74" s="76"/>
      <c r="AO74" s="56"/>
      <c r="AP74" s="56"/>
      <c r="AQ74" s="56"/>
      <c r="AR74" s="57"/>
      <c r="AS74" s="57"/>
      <c r="AT74" s="57"/>
      <c r="AU74" s="58"/>
      <c r="AV74" s="58"/>
      <c r="AW74" s="58"/>
      <c r="AX74" s="58"/>
      <c r="AY74" s="58"/>
      <c r="AZ74" s="56"/>
      <c r="BA74" s="56"/>
      <c r="BB74" s="59"/>
      <c r="BC74" s="60"/>
      <c r="BD74" s="60"/>
      <c r="BE74" s="61"/>
      <c r="BF74" s="36"/>
      <c r="BG74" s="37" t="str">
        <f t="shared" si="13"/>
        <v/>
      </c>
      <c r="BH74" s="47"/>
      <c r="BI74" s="37"/>
      <c r="BJ74" s="38" t="str">
        <f t="shared" si="14"/>
        <v/>
      </c>
      <c r="BK74" s="38" t="str">
        <f t="shared" si="15"/>
        <v/>
      </c>
      <c r="BL74" s="38" t="str">
        <f t="shared" si="16"/>
        <v/>
      </c>
      <c r="BM74" s="38" t="str">
        <f t="shared" si="17"/>
        <v/>
      </c>
      <c r="BN74" s="38" t="str">
        <f t="shared" si="18"/>
        <v/>
      </c>
      <c r="BO74" s="38" t="str">
        <f t="shared" si="19"/>
        <v/>
      </c>
      <c r="BP74" s="41" t="str">
        <f t="shared" si="20"/>
        <v/>
      </c>
      <c r="BQ74" s="43" t="str">
        <f t="shared" si="10"/>
        <v/>
      </c>
      <c r="BR74" s="52" t="str">
        <f t="shared" si="11"/>
        <v/>
      </c>
      <c r="BS74" s="49" t="str">
        <f t="shared" si="12"/>
        <v/>
      </c>
      <c r="BT74" s="46" t="str">
        <f t="shared" si="21"/>
        <v/>
      </c>
      <c r="BU74" s="46" t="str">
        <f t="shared" si="22"/>
        <v/>
      </c>
    </row>
    <row r="75" spans="1:73" ht="25.5" customHeight="1" x14ac:dyDescent="0.15">
      <c r="A75" s="39">
        <v>41</v>
      </c>
      <c r="B75" s="62"/>
      <c r="C75" s="63"/>
      <c r="D75" s="63"/>
      <c r="E75" s="64"/>
      <c r="F75" s="64"/>
      <c r="G75" s="65"/>
      <c r="H75" s="66"/>
      <c r="I75" s="66"/>
      <c r="J75" s="66"/>
      <c r="K75" s="66"/>
      <c r="L75" s="66"/>
      <c r="M75" s="67"/>
      <c r="N75" s="67"/>
      <c r="O75" s="67"/>
      <c r="P75" s="68"/>
      <c r="Q75" s="11"/>
      <c r="R75" s="157"/>
      <c r="S75" s="158"/>
      <c r="T75" s="158"/>
      <c r="U75" s="159"/>
      <c r="V75" s="70"/>
      <c r="W75" s="70"/>
      <c r="X75" s="70"/>
      <c r="Y75" s="70"/>
      <c r="Z75" s="71"/>
      <c r="AA75" s="72"/>
      <c r="AB75" s="73"/>
      <c r="AC75" s="74"/>
      <c r="AD75" s="75"/>
      <c r="AE75" s="75"/>
      <c r="AF75" s="113" t="s">
        <v>82</v>
      </c>
      <c r="AG75" s="114"/>
      <c r="AH75" s="114"/>
      <c r="AI75" s="114"/>
      <c r="AJ75" s="114"/>
      <c r="AK75" s="115"/>
      <c r="AL75" s="75"/>
      <c r="AM75" s="75"/>
      <c r="AN75" s="76"/>
      <c r="AO75" s="56"/>
      <c r="AP75" s="56"/>
      <c r="AQ75" s="56"/>
      <c r="AR75" s="57"/>
      <c r="AS75" s="57"/>
      <c r="AT75" s="57"/>
      <c r="AU75" s="58"/>
      <c r="AV75" s="58"/>
      <c r="AW75" s="58"/>
      <c r="AX75" s="58"/>
      <c r="AY75" s="58"/>
      <c r="AZ75" s="56"/>
      <c r="BA75" s="56"/>
      <c r="BB75" s="59"/>
      <c r="BC75" s="60"/>
      <c r="BD75" s="60"/>
      <c r="BE75" s="61"/>
      <c r="BF75" s="36"/>
      <c r="BG75" s="37" t="str">
        <f t="shared" si="13"/>
        <v/>
      </c>
      <c r="BH75" s="47"/>
      <c r="BI75" s="37"/>
      <c r="BJ75" s="38" t="str">
        <f t="shared" si="14"/>
        <v/>
      </c>
      <c r="BK75" s="38" t="str">
        <f t="shared" si="15"/>
        <v/>
      </c>
      <c r="BL75" s="38" t="str">
        <f t="shared" si="16"/>
        <v/>
      </c>
      <c r="BM75" s="38" t="str">
        <f t="shared" si="17"/>
        <v/>
      </c>
      <c r="BN75" s="38" t="str">
        <f t="shared" si="18"/>
        <v/>
      </c>
      <c r="BO75" s="38" t="str">
        <f t="shared" si="19"/>
        <v/>
      </c>
      <c r="BP75" s="41" t="str">
        <f t="shared" si="20"/>
        <v/>
      </c>
      <c r="BQ75" s="43" t="str">
        <f t="shared" si="10"/>
        <v/>
      </c>
      <c r="BR75" s="52" t="str">
        <f t="shared" si="11"/>
        <v/>
      </c>
      <c r="BS75" s="49" t="str">
        <f t="shared" si="12"/>
        <v/>
      </c>
      <c r="BT75" s="46" t="str">
        <f t="shared" si="21"/>
        <v/>
      </c>
      <c r="BU75" s="46" t="str">
        <f t="shared" si="22"/>
        <v/>
      </c>
    </row>
    <row r="76" spans="1:73" ht="25.5" customHeight="1" x14ac:dyDescent="0.15">
      <c r="A76" s="39">
        <v>42</v>
      </c>
      <c r="B76" s="62"/>
      <c r="C76" s="63"/>
      <c r="D76" s="63"/>
      <c r="E76" s="64"/>
      <c r="F76" s="64"/>
      <c r="G76" s="65"/>
      <c r="H76" s="66"/>
      <c r="I76" s="66"/>
      <c r="J76" s="66"/>
      <c r="K76" s="66"/>
      <c r="L76" s="66"/>
      <c r="M76" s="67"/>
      <c r="N76" s="67"/>
      <c r="O76" s="67"/>
      <c r="P76" s="68"/>
      <c r="Q76" s="11"/>
      <c r="R76" s="69"/>
      <c r="S76" s="69"/>
      <c r="T76" s="69"/>
      <c r="U76" s="69"/>
      <c r="V76" s="70"/>
      <c r="W76" s="70"/>
      <c r="X76" s="70"/>
      <c r="Y76" s="70"/>
      <c r="Z76" s="71"/>
      <c r="AA76" s="72"/>
      <c r="AB76" s="73"/>
      <c r="AC76" s="74"/>
      <c r="AD76" s="75"/>
      <c r="AE76" s="75"/>
      <c r="AF76" s="113" t="s">
        <v>82</v>
      </c>
      <c r="AG76" s="114"/>
      <c r="AH76" s="114"/>
      <c r="AI76" s="114"/>
      <c r="AJ76" s="114"/>
      <c r="AK76" s="115"/>
      <c r="AL76" s="75"/>
      <c r="AM76" s="75"/>
      <c r="AN76" s="76"/>
      <c r="AO76" s="56"/>
      <c r="AP76" s="56"/>
      <c r="AQ76" s="56"/>
      <c r="AR76" s="57"/>
      <c r="AS76" s="57"/>
      <c r="AT76" s="57"/>
      <c r="AU76" s="58"/>
      <c r="AV76" s="58"/>
      <c r="AW76" s="58"/>
      <c r="AX76" s="58"/>
      <c r="AY76" s="58"/>
      <c r="AZ76" s="56"/>
      <c r="BA76" s="56"/>
      <c r="BB76" s="59"/>
      <c r="BC76" s="60"/>
      <c r="BD76" s="60"/>
      <c r="BE76" s="61"/>
      <c r="BF76" s="36"/>
      <c r="BG76" s="37" t="str">
        <f t="shared" si="13"/>
        <v/>
      </c>
      <c r="BH76" s="47"/>
      <c r="BI76" s="37"/>
      <c r="BJ76" s="38" t="str">
        <f t="shared" si="14"/>
        <v/>
      </c>
      <c r="BK76" s="38" t="str">
        <f t="shared" si="15"/>
        <v/>
      </c>
      <c r="BL76" s="38" t="str">
        <f t="shared" si="16"/>
        <v/>
      </c>
      <c r="BM76" s="38" t="str">
        <f t="shared" si="17"/>
        <v/>
      </c>
      <c r="BN76" s="38" t="str">
        <f t="shared" si="18"/>
        <v/>
      </c>
      <c r="BO76" s="38" t="str">
        <f t="shared" si="19"/>
        <v/>
      </c>
      <c r="BP76" s="41" t="str">
        <f t="shared" si="20"/>
        <v/>
      </c>
      <c r="BQ76" s="43" t="str">
        <f t="shared" si="10"/>
        <v/>
      </c>
      <c r="BR76" s="52" t="str">
        <f t="shared" si="11"/>
        <v/>
      </c>
      <c r="BS76" s="49" t="str">
        <f t="shared" si="12"/>
        <v/>
      </c>
      <c r="BT76" s="46" t="str">
        <f t="shared" si="21"/>
        <v/>
      </c>
      <c r="BU76" s="46" t="str">
        <f t="shared" si="22"/>
        <v/>
      </c>
    </row>
    <row r="77" spans="1:73" ht="25.5" customHeight="1" x14ac:dyDescent="0.15">
      <c r="A77" s="39">
        <v>43</v>
      </c>
      <c r="B77" s="62"/>
      <c r="C77" s="63"/>
      <c r="D77" s="63"/>
      <c r="E77" s="64"/>
      <c r="F77" s="64"/>
      <c r="G77" s="65"/>
      <c r="H77" s="66"/>
      <c r="I77" s="66"/>
      <c r="J77" s="66"/>
      <c r="K77" s="66"/>
      <c r="L77" s="66"/>
      <c r="M77" s="67"/>
      <c r="N77" s="67"/>
      <c r="O77" s="67"/>
      <c r="P77" s="68"/>
      <c r="Q77" s="11"/>
      <c r="R77" s="69"/>
      <c r="S77" s="69"/>
      <c r="T77" s="69"/>
      <c r="U77" s="69"/>
      <c r="V77" s="70"/>
      <c r="W77" s="70"/>
      <c r="X77" s="70"/>
      <c r="Y77" s="70"/>
      <c r="Z77" s="71"/>
      <c r="AA77" s="72"/>
      <c r="AB77" s="73"/>
      <c r="AC77" s="74"/>
      <c r="AD77" s="75"/>
      <c r="AE77" s="75"/>
      <c r="AF77" s="113" t="s">
        <v>82</v>
      </c>
      <c r="AG77" s="114"/>
      <c r="AH77" s="114"/>
      <c r="AI77" s="114"/>
      <c r="AJ77" s="114"/>
      <c r="AK77" s="115"/>
      <c r="AL77" s="75"/>
      <c r="AM77" s="75"/>
      <c r="AN77" s="76"/>
      <c r="AO77" s="56"/>
      <c r="AP77" s="56"/>
      <c r="AQ77" s="56"/>
      <c r="AR77" s="57"/>
      <c r="AS77" s="57"/>
      <c r="AT77" s="57"/>
      <c r="AU77" s="58"/>
      <c r="AV77" s="58"/>
      <c r="AW77" s="58"/>
      <c r="AX77" s="58"/>
      <c r="AY77" s="58"/>
      <c r="AZ77" s="56"/>
      <c r="BA77" s="56"/>
      <c r="BB77" s="59"/>
      <c r="BC77" s="60"/>
      <c r="BD77" s="60"/>
      <c r="BE77" s="61"/>
      <c r="BF77" s="36"/>
      <c r="BG77" s="37" t="str">
        <f t="shared" si="13"/>
        <v/>
      </c>
      <c r="BH77" s="47"/>
      <c r="BI77" s="37"/>
      <c r="BJ77" s="38" t="str">
        <f t="shared" si="14"/>
        <v/>
      </c>
      <c r="BK77" s="38" t="str">
        <f t="shared" si="15"/>
        <v/>
      </c>
      <c r="BL77" s="38" t="str">
        <f t="shared" si="16"/>
        <v/>
      </c>
      <c r="BM77" s="38" t="str">
        <f t="shared" si="17"/>
        <v/>
      </c>
      <c r="BN77" s="38" t="str">
        <f t="shared" si="18"/>
        <v/>
      </c>
      <c r="BO77" s="38" t="str">
        <f t="shared" si="19"/>
        <v/>
      </c>
      <c r="BP77" s="41" t="str">
        <f t="shared" si="20"/>
        <v/>
      </c>
      <c r="BQ77" s="43" t="str">
        <f t="shared" si="10"/>
        <v/>
      </c>
      <c r="BR77" s="52" t="str">
        <f t="shared" si="11"/>
        <v/>
      </c>
      <c r="BS77" s="49" t="str">
        <f t="shared" si="12"/>
        <v/>
      </c>
      <c r="BT77" s="46" t="str">
        <f t="shared" si="21"/>
        <v/>
      </c>
      <c r="BU77" s="46" t="str">
        <f t="shared" si="22"/>
        <v/>
      </c>
    </row>
    <row r="78" spans="1:73" ht="25.5" customHeight="1" x14ac:dyDescent="0.15">
      <c r="A78" s="39">
        <v>44</v>
      </c>
      <c r="B78" s="150"/>
      <c r="C78" s="151"/>
      <c r="D78" s="152"/>
      <c r="E78" s="71"/>
      <c r="F78" s="73"/>
      <c r="G78" s="71"/>
      <c r="H78" s="72"/>
      <c r="I78" s="72"/>
      <c r="J78" s="72"/>
      <c r="K78" s="72"/>
      <c r="L78" s="153"/>
      <c r="M78" s="154"/>
      <c r="N78" s="155"/>
      <c r="O78" s="155"/>
      <c r="P78" s="156"/>
      <c r="Q78" s="11"/>
      <c r="R78" s="157"/>
      <c r="S78" s="158"/>
      <c r="T78" s="158"/>
      <c r="U78" s="159"/>
      <c r="V78" s="377"/>
      <c r="W78" s="378"/>
      <c r="X78" s="378"/>
      <c r="Y78" s="379"/>
      <c r="Z78" s="71"/>
      <c r="AA78" s="72"/>
      <c r="AB78" s="73"/>
      <c r="AC78" s="145"/>
      <c r="AD78" s="146"/>
      <c r="AE78" s="147"/>
      <c r="AF78" s="113" t="s">
        <v>82</v>
      </c>
      <c r="AG78" s="114"/>
      <c r="AH78" s="114"/>
      <c r="AI78" s="114"/>
      <c r="AJ78" s="114"/>
      <c r="AK78" s="115"/>
      <c r="AL78" s="148"/>
      <c r="AM78" s="146"/>
      <c r="AN78" s="149"/>
      <c r="AO78" s="56"/>
      <c r="AP78" s="56"/>
      <c r="AQ78" s="56"/>
      <c r="AR78" s="139"/>
      <c r="AS78" s="140"/>
      <c r="AT78" s="141"/>
      <c r="AU78" s="142"/>
      <c r="AV78" s="143"/>
      <c r="AW78" s="143"/>
      <c r="AX78" s="143"/>
      <c r="AY78" s="144"/>
      <c r="AZ78" s="137"/>
      <c r="BA78" s="138"/>
      <c r="BB78" s="59"/>
      <c r="BC78" s="60"/>
      <c r="BD78" s="60"/>
      <c r="BE78" s="61"/>
      <c r="BF78" s="36"/>
      <c r="BG78" s="37" t="str">
        <f t="shared" si="13"/>
        <v/>
      </c>
      <c r="BH78" s="47"/>
      <c r="BI78" s="37"/>
      <c r="BJ78" s="38" t="str">
        <f t="shared" si="14"/>
        <v/>
      </c>
      <c r="BK78" s="38" t="str">
        <f t="shared" si="15"/>
        <v/>
      </c>
      <c r="BL78" s="38" t="str">
        <f t="shared" si="16"/>
        <v/>
      </c>
      <c r="BM78" s="38" t="str">
        <f t="shared" si="17"/>
        <v/>
      </c>
      <c r="BN78" s="38" t="str">
        <f t="shared" si="18"/>
        <v/>
      </c>
      <c r="BO78" s="38" t="str">
        <f t="shared" si="19"/>
        <v/>
      </c>
      <c r="BP78" s="41" t="str">
        <f t="shared" si="20"/>
        <v/>
      </c>
      <c r="BQ78" s="43" t="str">
        <f t="shared" si="10"/>
        <v/>
      </c>
      <c r="BR78" s="52" t="str">
        <f t="shared" si="11"/>
        <v/>
      </c>
      <c r="BS78" s="49" t="str">
        <f t="shared" si="12"/>
        <v/>
      </c>
      <c r="BT78" s="46" t="str">
        <f t="shared" si="21"/>
        <v/>
      </c>
      <c r="BU78" s="46" t="str">
        <f t="shared" si="22"/>
        <v/>
      </c>
    </row>
    <row r="79" spans="1:73" ht="25.5" customHeight="1" x14ac:dyDescent="0.15">
      <c r="A79" s="39">
        <v>45</v>
      </c>
      <c r="B79" s="62"/>
      <c r="C79" s="63"/>
      <c r="D79" s="63"/>
      <c r="E79" s="64"/>
      <c r="F79" s="64"/>
      <c r="G79" s="65"/>
      <c r="H79" s="66"/>
      <c r="I79" s="66"/>
      <c r="J79" s="66"/>
      <c r="K79" s="66"/>
      <c r="L79" s="66"/>
      <c r="M79" s="67"/>
      <c r="N79" s="67"/>
      <c r="O79" s="67"/>
      <c r="P79" s="68"/>
      <c r="Q79" s="11"/>
      <c r="R79" s="69"/>
      <c r="S79" s="69"/>
      <c r="T79" s="69"/>
      <c r="U79" s="69"/>
      <c r="V79" s="70"/>
      <c r="W79" s="70"/>
      <c r="X79" s="70"/>
      <c r="Y79" s="70"/>
      <c r="Z79" s="71"/>
      <c r="AA79" s="72"/>
      <c r="AB79" s="73"/>
      <c r="AC79" s="74"/>
      <c r="AD79" s="75"/>
      <c r="AE79" s="75"/>
      <c r="AF79" s="113" t="s">
        <v>82</v>
      </c>
      <c r="AG79" s="114"/>
      <c r="AH79" s="114"/>
      <c r="AI79" s="114"/>
      <c r="AJ79" s="114"/>
      <c r="AK79" s="115"/>
      <c r="AL79" s="75"/>
      <c r="AM79" s="75"/>
      <c r="AN79" s="76"/>
      <c r="AO79" s="56"/>
      <c r="AP79" s="56"/>
      <c r="AQ79" s="56"/>
      <c r="AR79" s="57"/>
      <c r="AS79" s="57"/>
      <c r="AT79" s="57"/>
      <c r="AU79" s="58"/>
      <c r="AV79" s="58"/>
      <c r="AW79" s="58"/>
      <c r="AX79" s="58"/>
      <c r="AY79" s="58"/>
      <c r="AZ79" s="56"/>
      <c r="BA79" s="56"/>
      <c r="BB79" s="59"/>
      <c r="BC79" s="60"/>
      <c r="BD79" s="60"/>
      <c r="BE79" s="61"/>
      <c r="BF79" s="36"/>
      <c r="BG79" s="37" t="str">
        <f t="shared" si="13"/>
        <v/>
      </c>
      <c r="BH79" s="47"/>
      <c r="BI79" s="37"/>
      <c r="BJ79" s="38" t="str">
        <f t="shared" si="14"/>
        <v/>
      </c>
      <c r="BK79" s="38" t="str">
        <f t="shared" si="15"/>
        <v/>
      </c>
      <c r="BL79" s="38" t="str">
        <f t="shared" si="16"/>
        <v/>
      </c>
      <c r="BM79" s="38" t="str">
        <f t="shared" si="17"/>
        <v/>
      </c>
      <c r="BN79" s="38" t="str">
        <f t="shared" si="18"/>
        <v/>
      </c>
      <c r="BO79" s="38" t="str">
        <f t="shared" si="19"/>
        <v/>
      </c>
      <c r="BP79" s="41" t="str">
        <f t="shared" si="20"/>
        <v/>
      </c>
      <c r="BQ79" s="43" t="str">
        <f t="shared" si="10"/>
        <v/>
      </c>
      <c r="BR79" s="52" t="str">
        <f t="shared" si="11"/>
        <v/>
      </c>
      <c r="BS79" s="49" t="str">
        <f t="shared" si="12"/>
        <v/>
      </c>
      <c r="BT79" s="46" t="str">
        <f t="shared" si="21"/>
        <v/>
      </c>
      <c r="BU79" s="46" t="str">
        <f t="shared" si="22"/>
        <v/>
      </c>
    </row>
    <row r="80" spans="1:73" ht="25.5" customHeight="1" x14ac:dyDescent="0.15">
      <c r="A80" s="39">
        <v>46</v>
      </c>
      <c r="B80" s="62"/>
      <c r="C80" s="63"/>
      <c r="D80" s="63"/>
      <c r="E80" s="64"/>
      <c r="F80" s="64"/>
      <c r="G80" s="65"/>
      <c r="H80" s="66"/>
      <c r="I80" s="66"/>
      <c r="J80" s="66"/>
      <c r="K80" s="66"/>
      <c r="L80" s="66"/>
      <c r="M80" s="67"/>
      <c r="N80" s="67"/>
      <c r="O80" s="67"/>
      <c r="P80" s="68"/>
      <c r="Q80" s="11"/>
      <c r="R80" s="69"/>
      <c r="S80" s="69"/>
      <c r="T80" s="69"/>
      <c r="U80" s="69"/>
      <c r="V80" s="70"/>
      <c r="W80" s="70"/>
      <c r="X80" s="70"/>
      <c r="Y80" s="70"/>
      <c r="Z80" s="71"/>
      <c r="AA80" s="72"/>
      <c r="AB80" s="73"/>
      <c r="AC80" s="74"/>
      <c r="AD80" s="75"/>
      <c r="AE80" s="75"/>
      <c r="AF80" s="113" t="s">
        <v>82</v>
      </c>
      <c r="AG80" s="114"/>
      <c r="AH80" s="114"/>
      <c r="AI80" s="114"/>
      <c r="AJ80" s="114"/>
      <c r="AK80" s="115"/>
      <c r="AL80" s="75"/>
      <c r="AM80" s="75"/>
      <c r="AN80" s="76"/>
      <c r="AO80" s="56"/>
      <c r="AP80" s="56"/>
      <c r="AQ80" s="56"/>
      <c r="AR80" s="57"/>
      <c r="AS80" s="57"/>
      <c r="AT80" s="57"/>
      <c r="AU80" s="58"/>
      <c r="AV80" s="58"/>
      <c r="AW80" s="58"/>
      <c r="AX80" s="58"/>
      <c r="AY80" s="58"/>
      <c r="AZ80" s="56"/>
      <c r="BA80" s="56"/>
      <c r="BB80" s="59"/>
      <c r="BC80" s="60"/>
      <c r="BD80" s="60"/>
      <c r="BE80" s="61"/>
      <c r="BF80" s="36"/>
      <c r="BG80" s="37" t="str">
        <f t="shared" si="13"/>
        <v/>
      </c>
      <c r="BH80" s="47"/>
      <c r="BI80" s="37"/>
      <c r="BJ80" s="38" t="str">
        <f t="shared" si="14"/>
        <v/>
      </c>
      <c r="BK80" s="38" t="str">
        <f t="shared" si="15"/>
        <v/>
      </c>
      <c r="BL80" s="38" t="str">
        <f t="shared" si="16"/>
        <v/>
      </c>
      <c r="BM80" s="38" t="str">
        <f t="shared" si="17"/>
        <v/>
      </c>
      <c r="BN80" s="38" t="str">
        <f t="shared" si="18"/>
        <v/>
      </c>
      <c r="BO80" s="38" t="str">
        <f t="shared" si="19"/>
        <v/>
      </c>
      <c r="BP80" s="41" t="str">
        <f t="shared" si="20"/>
        <v/>
      </c>
      <c r="BQ80" s="43" t="str">
        <f t="shared" si="10"/>
        <v/>
      </c>
      <c r="BR80" s="52" t="str">
        <f t="shared" si="11"/>
        <v/>
      </c>
      <c r="BS80" s="49" t="str">
        <f t="shared" si="12"/>
        <v/>
      </c>
      <c r="BT80" s="46" t="str">
        <f t="shared" si="21"/>
        <v/>
      </c>
      <c r="BU80" s="46" t="str">
        <f t="shared" si="22"/>
        <v/>
      </c>
    </row>
    <row r="81" spans="1:73" ht="25.5" customHeight="1" x14ac:dyDescent="0.15">
      <c r="A81" s="39">
        <v>47</v>
      </c>
      <c r="B81" s="62"/>
      <c r="C81" s="63"/>
      <c r="D81" s="63"/>
      <c r="E81" s="64"/>
      <c r="F81" s="64"/>
      <c r="G81" s="65"/>
      <c r="H81" s="66"/>
      <c r="I81" s="66"/>
      <c r="J81" s="66"/>
      <c r="K81" s="66"/>
      <c r="L81" s="66"/>
      <c r="M81" s="67"/>
      <c r="N81" s="67"/>
      <c r="O81" s="67"/>
      <c r="P81" s="68"/>
      <c r="Q81" s="11"/>
      <c r="R81" s="69"/>
      <c r="S81" s="69"/>
      <c r="T81" s="69"/>
      <c r="U81" s="69"/>
      <c r="V81" s="70"/>
      <c r="W81" s="70"/>
      <c r="X81" s="70"/>
      <c r="Y81" s="70"/>
      <c r="Z81" s="71"/>
      <c r="AA81" s="72"/>
      <c r="AB81" s="73"/>
      <c r="AC81" s="74"/>
      <c r="AD81" s="75"/>
      <c r="AE81" s="75"/>
      <c r="AF81" s="113" t="s">
        <v>82</v>
      </c>
      <c r="AG81" s="114"/>
      <c r="AH81" s="114"/>
      <c r="AI81" s="114"/>
      <c r="AJ81" s="114"/>
      <c r="AK81" s="115"/>
      <c r="AL81" s="75"/>
      <c r="AM81" s="75"/>
      <c r="AN81" s="76"/>
      <c r="AO81" s="56"/>
      <c r="AP81" s="56"/>
      <c r="AQ81" s="56"/>
      <c r="AR81" s="57"/>
      <c r="AS81" s="57"/>
      <c r="AT81" s="57"/>
      <c r="AU81" s="58"/>
      <c r="AV81" s="58"/>
      <c r="AW81" s="58"/>
      <c r="AX81" s="58"/>
      <c r="AY81" s="58"/>
      <c r="AZ81" s="56"/>
      <c r="BA81" s="56"/>
      <c r="BB81" s="59"/>
      <c r="BC81" s="60"/>
      <c r="BD81" s="60"/>
      <c r="BE81" s="61"/>
      <c r="BF81" s="36"/>
      <c r="BG81" s="37" t="str">
        <f t="shared" si="13"/>
        <v/>
      </c>
      <c r="BH81" s="47"/>
      <c r="BI81" s="37"/>
      <c r="BJ81" s="38" t="str">
        <f t="shared" si="14"/>
        <v/>
      </c>
      <c r="BK81" s="38" t="str">
        <f t="shared" si="15"/>
        <v/>
      </c>
      <c r="BL81" s="38" t="str">
        <f t="shared" si="16"/>
        <v/>
      </c>
      <c r="BM81" s="38" t="str">
        <f t="shared" si="17"/>
        <v/>
      </c>
      <c r="BN81" s="38" t="str">
        <f t="shared" si="18"/>
        <v/>
      </c>
      <c r="BO81" s="38" t="str">
        <f t="shared" si="19"/>
        <v/>
      </c>
      <c r="BP81" s="41" t="str">
        <f t="shared" si="20"/>
        <v/>
      </c>
      <c r="BQ81" s="43" t="str">
        <f t="shared" si="10"/>
        <v/>
      </c>
      <c r="BR81" s="52" t="str">
        <f t="shared" si="11"/>
        <v/>
      </c>
      <c r="BS81" s="49" t="str">
        <f t="shared" si="12"/>
        <v/>
      </c>
      <c r="BT81" s="46" t="str">
        <f t="shared" si="21"/>
        <v/>
      </c>
      <c r="BU81" s="46" t="str">
        <f t="shared" si="22"/>
        <v/>
      </c>
    </row>
    <row r="82" spans="1:73" ht="25.5" customHeight="1" x14ac:dyDescent="0.15">
      <c r="A82" s="39">
        <v>48</v>
      </c>
      <c r="B82" s="62"/>
      <c r="C82" s="63"/>
      <c r="D82" s="63"/>
      <c r="E82" s="64"/>
      <c r="F82" s="64"/>
      <c r="G82" s="65"/>
      <c r="H82" s="66"/>
      <c r="I82" s="66"/>
      <c r="J82" s="66"/>
      <c r="K82" s="66"/>
      <c r="L82" s="66"/>
      <c r="M82" s="67"/>
      <c r="N82" s="67"/>
      <c r="O82" s="67"/>
      <c r="P82" s="68"/>
      <c r="Q82" s="11"/>
      <c r="R82" s="69"/>
      <c r="S82" s="69"/>
      <c r="T82" s="69"/>
      <c r="U82" s="69"/>
      <c r="V82" s="70"/>
      <c r="W82" s="70"/>
      <c r="X82" s="70"/>
      <c r="Y82" s="70"/>
      <c r="Z82" s="71"/>
      <c r="AA82" s="72"/>
      <c r="AB82" s="73"/>
      <c r="AC82" s="74"/>
      <c r="AD82" s="75"/>
      <c r="AE82" s="75"/>
      <c r="AF82" s="113" t="s">
        <v>82</v>
      </c>
      <c r="AG82" s="114"/>
      <c r="AH82" s="114"/>
      <c r="AI82" s="114"/>
      <c r="AJ82" s="114"/>
      <c r="AK82" s="115"/>
      <c r="AL82" s="75"/>
      <c r="AM82" s="75"/>
      <c r="AN82" s="76"/>
      <c r="AO82" s="56"/>
      <c r="AP82" s="56"/>
      <c r="AQ82" s="56"/>
      <c r="AR82" s="57"/>
      <c r="AS82" s="57"/>
      <c r="AT82" s="57"/>
      <c r="AU82" s="58"/>
      <c r="AV82" s="58"/>
      <c r="AW82" s="58"/>
      <c r="AX82" s="58"/>
      <c r="AY82" s="58"/>
      <c r="AZ82" s="56"/>
      <c r="BA82" s="56"/>
      <c r="BB82" s="59"/>
      <c r="BC82" s="60"/>
      <c r="BD82" s="60"/>
      <c r="BE82" s="61"/>
      <c r="BF82" s="36"/>
      <c r="BG82" s="37" t="str">
        <f t="shared" si="13"/>
        <v/>
      </c>
      <c r="BH82" s="47"/>
      <c r="BI82" s="37"/>
      <c r="BJ82" s="38" t="str">
        <f t="shared" si="14"/>
        <v/>
      </c>
      <c r="BK82" s="38" t="str">
        <f t="shared" si="15"/>
        <v/>
      </c>
      <c r="BL82" s="38" t="str">
        <f t="shared" si="16"/>
        <v/>
      </c>
      <c r="BM82" s="38" t="str">
        <f t="shared" si="17"/>
        <v/>
      </c>
      <c r="BN82" s="38" t="str">
        <f t="shared" si="18"/>
        <v/>
      </c>
      <c r="BO82" s="38" t="str">
        <f t="shared" si="19"/>
        <v/>
      </c>
      <c r="BP82" s="41" t="str">
        <f t="shared" si="20"/>
        <v/>
      </c>
      <c r="BQ82" s="43" t="str">
        <f t="shared" si="10"/>
        <v/>
      </c>
      <c r="BR82" s="52" t="str">
        <f t="shared" si="11"/>
        <v/>
      </c>
      <c r="BS82" s="49" t="str">
        <f t="shared" si="12"/>
        <v/>
      </c>
      <c r="BT82" s="46" t="str">
        <f t="shared" si="21"/>
        <v/>
      </c>
      <c r="BU82" s="46" t="str">
        <f t="shared" si="22"/>
        <v/>
      </c>
    </row>
    <row r="83" spans="1:73" ht="25.5" customHeight="1" x14ac:dyDescent="0.15">
      <c r="A83" s="39">
        <v>49</v>
      </c>
      <c r="B83" s="62"/>
      <c r="C83" s="63"/>
      <c r="D83" s="63"/>
      <c r="E83" s="64"/>
      <c r="F83" s="64"/>
      <c r="G83" s="65"/>
      <c r="H83" s="66"/>
      <c r="I83" s="66"/>
      <c r="J83" s="66"/>
      <c r="K83" s="66"/>
      <c r="L83" s="66"/>
      <c r="M83" s="67"/>
      <c r="N83" s="67"/>
      <c r="O83" s="67"/>
      <c r="P83" s="68"/>
      <c r="Q83" s="11"/>
      <c r="R83" s="69"/>
      <c r="S83" s="69"/>
      <c r="T83" s="69"/>
      <c r="U83" s="69"/>
      <c r="V83" s="70"/>
      <c r="W83" s="70"/>
      <c r="X83" s="70"/>
      <c r="Y83" s="70"/>
      <c r="Z83" s="71"/>
      <c r="AA83" s="72"/>
      <c r="AB83" s="73"/>
      <c r="AC83" s="74"/>
      <c r="AD83" s="75"/>
      <c r="AE83" s="75"/>
      <c r="AF83" s="113" t="s">
        <v>82</v>
      </c>
      <c r="AG83" s="114"/>
      <c r="AH83" s="114"/>
      <c r="AI83" s="114"/>
      <c r="AJ83" s="114"/>
      <c r="AK83" s="115"/>
      <c r="AL83" s="75"/>
      <c r="AM83" s="75"/>
      <c r="AN83" s="76"/>
      <c r="AO83" s="56"/>
      <c r="AP83" s="56"/>
      <c r="AQ83" s="56"/>
      <c r="AR83" s="57"/>
      <c r="AS83" s="57"/>
      <c r="AT83" s="57"/>
      <c r="AU83" s="58"/>
      <c r="AV83" s="58"/>
      <c r="AW83" s="58"/>
      <c r="AX83" s="58"/>
      <c r="AY83" s="58"/>
      <c r="AZ83" s="56"/>
      <c r="BA83" s="56"/>
      <c r="BB83" s="59"/>
      <c r="BC83" s="60"/>
      <c r="BD83" s="60"/>
      <c r="BE83" s="61"/>
      <c r="BF83" s="36"/>
      <c r="BG83" s="37" t="str">
        <f t="shared" si="13"/>
        <v/>
      </c>
      <c r="BH83" s="47"/>
      <c r="BI83" s="37"/>
      <c r="BJ83" s="38" t="str">
        <f t="shared" si="14"/>
        <v/>
      </c>
      <c r="BK83" s="38" t="str">
        <f t="shared" si="15"/>
        <v/>
      </c>
      <c r="BL83" s="38" t="str">
        <f t="shared" si="16"/>
        <v/>
      </c>
      <c r="BM83" s="38" t="str">
        <f t="shared" si="17"/>
        <v/>
      </c>
      <c r="BN83" s="38" t="str">
        <f t="shared" si="18"/>
        <v/>
      </c>
      <c r="BO83" s="38" t="str">
        <f t="shared" si="19"/>
        <v/>
      </c>
      <c r="BP83" s="41" t="str">
        <f t="shared" si="20"/>
        <v/>
      </c>
      <c r="BQ83" s="43" t="str">
        <f t="shared" si="10"/>
        <v/>
      </c>
      <c r="BR83" s="52" t="str">
        <f t="shared" si="11"/>
        <v/>
      </c>
      <c r="BS83" s="49" t="str">
        <f t="shared" si="12"/>
        <v/>
      </c>
      <c r="BT83" s="46" t="str">
        <f t="shared" si="21"/>
        <v/>
      </c>
      <c r="BU83" s="46" t="str">
        <f t="shared" si="22"/>
        <v/>
      </c>
    </row>
    <row r="84" spans="1:73" ht="25.5" customHeight="1" thickBot="1" x14ac:dyDescent="0.2">
      <c r="A84" s="39">
        <v>50</v>
      </c>
      <c r="B84" s="125"/>
      <c r="C84" s="126"/>
      <c r="D84" s="126"/>
      <c r="E84" s="127"/>
      <c r="F84" s="127"/>
      <c r="G84" s="128"/>
      <c r="H84" s="129"/>
      <c r="I84" s="129"/>
      <c r="J84" s="129"/>
      <c r="K84" s="129"/>
      <c r="L84" s="129"/>
      <c r="M84" s="130"/>
      <c r="N84" s="130"/>
      <c r="O84" s="130"/>
      <c r="P84" s="131"/>
      <c r="Q84" s="12"/>
      <c r="R84" s="132"/>
      <c r="S84" s="132"/>
      <c r="T84" s="132"/>
      <c r="U84" s="132"/>
      <c r="V84" s="133"/>
      <c r="W84" s="133"/>
      <c r="X84" s="133"/>
      <c r="Y84" s="133"/>
      <c r="Z84" s="134"/>
      <c r="AA84" s="135"/>
      <c r="AB84" s="136"/>
      <c r="AC84" s="122"/>
      <c r="AD84" s="123"/>
      <c r="AE84" s="123"/>
      <c r="AF84" s="384" t="s">
        <v>82</v>
      </c>
      <c r="AG84" s="385"/>
      <c r="AH84" s="385"/>
      <c r="AI84" s="385"/>
      <c r="AJ84" s="385"/>
      <c r="AK84" s="386"/>
      <c r="AL84" s="123"/>
      <c r="AM84" s="123"/>
      <c r="AN84" s="124"/>
      <c r="AO84" s="118"/>
      <c r="AP84" s="118"/>
      <c r="AQ84" s="118"/>
      <c r="AR84" s="116"/>
      <c r="AS84" s="116"/>
      <c r="AT84" s="116"/>
      <c r="AU84" s="117"/>
      <c r="AV84" s="117"/>
      <c r="AW84" s="117"/>
      <c r="AX84" s="117"/>
      <c r="AY84" s="117"/>
      <c r="AZ84" s="118"/>
      <c r="BA84" s="118"/>
      <c r="BB84" s="119"/>
      <c r="BC84" s="120"/>
      <c r="BD84" s="120"/>
      <c r="BE84" s="121"/>
      <c r="BF84" s="36"/>
      <c r="BG84" s="37" t="str">
        <f t="shared" si="13"/>
        <v/>
      </c>
      <c r="BH84" s="47"/>
      <c r="BI84" s="37"/>
      <c r="BJ84" s="38" t="str">
        <f t="shared" si="14"/>
        <v/>
      </c>
      <c r="BK84" s="38" t="str">
        <f t="shared" si="15"/>
        <v/>
      </c>
      <c r="BL84" s="38" t="str">
        <f t="shared" si="16"/>
        <v/>
      </c>
      <c r="BM84" s="38" t="str">
        <f t="shared" si="17"/>
        <v/>
      </c>
      <c r="BN84" s="38" t="str">
        <f t="shared" si="18"/>
        <v/>
      </c>
      <c r="BO84" s="38" t="str">
        <f t="shared" si="19"/>
        <v/>
      </c>
      <c r="BP84" s="41" t="str">
        <f t="shared" si="20"/>
        <v/>
      </c>
      <c r="BQ84" s="43" t="str">
        <f t="shared" si="10"/>
        <v/>
      </c>
      <c r="BR84" s="52" t="str">
        <f t="shared" si="11"/>
        <v/>
      </c>
      <c r="BS84" s="49" t="str">
        <f t="shared" si="12"/>
        <v/>
      </c>
      <c r="BT84" s="46" t="str">
        <f t="shared" si="21"/>
        <v/>
      </c>
      <c r="BU84" s="46" t="str">
        <f t="shared" si="22"/>
        <v/>
      </c>
    </row>
    <row r="85" spans="1:73" ht="25.5" customHeight="1" x14ac:dyDescent="0.15"/>
    <row r="86" spans="1:73" ht="25.5" customHeight="1" x14ac:dyDescent="0.15"/>
    <row r="87" spans="1:73" ht="25.5" customHeight="1" x14ac:dyDescent="0.15"/>
    <row r="88" spans="1:73" ht="25.5" customHeight="1" x14ac:dyDescent="0.15"/>
    <row r="89" spans="1:73" ht="26.25" customHeight="1" x14ac:dyDescent="0.15"/>
    <row r="90" spans="1:73" ht="26.25" customHeight="1" x14ac:dyDescent="0.15"/>
    <row r="91" spans="1:73" ht="26.25" customHeight="1" x14ac:dyDescent="0.15"/>
    <row r="92" spans="1:73" ht="26.25" customHeight="1" x14ac:dyDescent="0.15"/>
    <row r="93" spans="1:73" ht="26.25" customHeight="1" x14ac:dyDescent="0.15"/>
    <row r="94" spans="1:73" ht="26.25" customHeight="1" x14ac:dyDescent="0.15"/>
    <row r="95" spans="1:73" ht="26.25" customHeight="1" x14ac:dyDescent="0.15"/>
    <row r="96" spans="1:73" ht="26.25" customHeight="1" x14ac:dyDescent="0.15"/>
    <row r="97" ht="26.25" customHeight="1" x14ac:dyDescent="0.15"/>
    <row r="98" ht="26.25" customHeight="1" x14ac:dyDescent="0.15"/>
    <row r="99" ht="26.25" customHeight="1" x14ac:dyDescent="0.15"/>
    <row r="100" ht="26.25" customHeight="1" x14ac:dyDescent="0.15"/>
    <row r="101" ht="26.25" customHeight="1" x14ac:dyDescent="0.15"/>
    <row r="102" ht="26.25" customHeight="1" x14ac:dyDescent="0.15"/>
    <row r="103" ht="26.25" customHeight="1" x14ac:dyDescent="0.15"/>
    <row r="104" ht="26.25" customHeight="1" x14ac:dyDescent="0.15"/>
    <row r="105" ht="26.25" customHeight="1" x14ac:dyDescent="0.15"/>
    <row r="106" ht="26.25" customHeight="1" x14ac:dyDescent="0.15"/>
    <row r="107" ht="26.25" customHeight="1" x14ac:dyDescent="0.15"/>
    <row r="108" ht="26.25" customHeight="1" x14ac:dyDescent="0.15"/>
    <row r="109" ht="26.25" customHeight="1" x14ac:dyDescent="0.15"/>
    <row r="110" ht="26.25" customHeight="1" x14ac:dyDescent="0.15"/>
    <row r="111" ht="26.25" customHeight="1" x14ac:dyDescent="0.15"/>
    <row r="112" ht="26.25" customHeight="1" x14ac:dyDescent="0.15"/>
    <row r="113" ht="26.25" customHeight="1" x14ac:dyDescent="0.15"/>
    <row r="114" ht="26.25" customHeight="1" x14ac:dyDescent="0.15"/>
    <row r="115" ht="26.25" customHeight="1" x14ac:dyDescent="0.15"/>
    <row r="116" ht="26.25" customHeight="1" x14ac:dyDescent="0.15"/>
    <row r="117" ht="26.25" customHeight="1" x14ac:dyDescent="0.15"/>
    <row r="118" ht="26.25" customHeight="1" x14ac:dyDescent="0.15"/>
    <row r="119" ht="26.25" customHeight="1" x14ac:dyDescent="0.15"/>
    <row r="120" ht="26.25" customHeight="1" x14ac:dyDescent="0.15"/>
    <row r="121" ht="26.25" customHeight="1" x14ac:dyDescent="0.15"/>
    <row r="122" ht="26.25" customHeight="1" x14ac:dyDescent="0.15"/>
    <row r="123" ht="26.25" customHeight="1" x14ac:dyDescent="0.15"/>
    <row r="124" ht="26.25" customHeight="1" x14ac:dyDescent="0.15"/>
    <row r="125" ht="26.25" customHeight="1" x14ac:dyDescent="0.15"/>
    <row r="126" ht="26.25" customHeight="1" x14ac:dyDescent="0.15"/>
    <row r="127" ht="26.25" customHeight="1" x14ac:dyDescent="0.15"/>
    <row r="128" ht="26.25" customHeight="1" x14ac:dyDescent="0.15"/>
    <row r="129" ht="26.25" customHeight="1" x14ac:dyDescent="0.15"/>
    <row r="130" ht="26.25" customHeight="1" x14ac:dyDescent="0.15"/>
    <row r="131" ht="26.25" customHeight="1" x14ac:dyDescent="0.15"/>
    <row r="132" ht="26.25" customHeight="1" x14ac:dyDescent="0.15"/>
    <row r="133" ht="26.25" customHeight="1" x14ac:dyDescent="0.15"/>
    <row r="134" ht="26.25" customHeight="1" x14ac:dyDescent="0.15"/>
    <row r="135" ht="26.25" customHeight="1" x14ac:dyDescent="0.15"/>
    <row r="136" ht="26.25" customHeight="1" x14ac:dyDescent="0.15"/>
    <row r="137" ht="26.25" customHeight="1" x14ac:dyDescent="0.15"/>
    <row r="138" ht="26.25" customHeight="1" x14ac:dyDescent="0.15"/>
    <row r="139" ht="26.25" customHeight="1" x14ac:dyDescent="0.15"/>
    <row r="140" ht="26.25" customHeight="1" x14ac:dyDescent="0.15"/>
    <row r="141" ht="26.25" customHeight="1" x14ac:dyDescent="0.15"/>
  </sheetData>
  <dataConsolidate/>
  <mergeCells count="847">
    <mergeCell ref="AF81:AK81"/>
    <mergeCell ref="AF82:AK82"/>
    <mergeCell ref="AF83:AK83"/>
    <mergeCell ref="AF84:AK84"/>
    <mergeCell ref="AC32:AK33"/>
    <mergeCell ref="AF34:AN34"/>
    <mergeCell ref="AF69:AK69"/>
    <mergeCell ref="AF70:AK70"/>
    <mergeCell ref="AF71:AK71"/>
    <mergeCell ref="AF72:AK72"/>
    <mergeCell ref="AF73:AK73"/>
    <mergeCell ref="AF74:AK74"/>
    <mergeCell ref="AF75:AK75"/>
    <mergeCell ref="AF76:AK76"/>
    <mergeCell ref="AF77:AK77"/>
    <mergeCell ref="AF60:AK60"/>
    <mergeCell ref="AF61:AK61"/>
    <mergeCell ref="AF62:AK62"/>
    <mergeCell ref="AF63:AK63"/>
    <mergeCell ref="AF64:AK64"/>
    <mergeCell ref="AF65:AK65"/>
    <mergeCell ref="AF66:AK66"/>
    <mergeCell ref="AF67:AK67"/>
    <mergeCell ref="AF68:AK68"/>
    <mergeCell ref="AF48:AK48"/>
    <mergeCell ref="AF49:AK49"/>
    <mergeCell ref="AF50:AK50"/>
    <mergeCell ref="AF51:AK51"/>
    <mergeCell ref="AF52:AK52"/>
    <mergeCell ref="AF53:AK53"/>
    <mergeCell ref="AF54:AK54"/>
    <mergeCell ref="AF55:AK55"/>
    <mergeCell ref="AF56:AK56"/>
    <mergeCell ref="AF37:AK37"/>
    <mergeCell ref="AF38:AK38"/>
    <mergeCell ref="AF39:AK39"/>
    <mergeCell ref="AF40:AK40"/>
    <mergeCell ref="AF41:AK41"/>
    <mergeCell ref="AF42:AK42"/>
    <mergeCell ref="AF43:AK43"/>
    <mergeCell ref="AF44:AK44"/>
    <mergeCell ref="AF45:AK45"/>
    <mergeCell ref="AW24:BB25"/>
    <mergeCell ref="AO69:AQ69"/>
    <mergeCell ref="AR69:AT69"/>
    <mergeCell ref="AU69:AY69"/>
    <mergeCell ref="AZ69:BA69"/>
    <mergeCell ref="BB69:BE69"/>
    <mergeCell ref="B68:D68"/>
    <mergeCell ref="E68:F68"/>
    <mergeCell ref="G68:L68"/>
    <mergeCell ref="M68:P68"/>
    <mergeCell ref="R68:U68"/>
    <mergeCell ref="B69:D69"/>
    <mergeCell ref="E69:F69"/>
    <mergeCell ref="G69:L69"/>
    <mergeCell ref="M69:P69"/>
    <mergeCell ref="R69:U69"/>
    <mergeCell ref="V69:Y69"/>
    <mergeCell ref="Z69:AB69"/>
    <mergeCell ref="AC69:AE69"/>
    <mergeCell ref="AL69:AN69"/>
    <mergeCell ref="V68:Y68"/>
    <mergeCell ref="Z68:AB68"/>
    <mergeCell ref="AC68:AE68"/>
    <mergeCell ref="AL68:AN68"/>
    <mergeCell ref="AO68:AQ68"/>
    <mergeCell ref="AO66:AQ66"/>
    <mergeCell ref="AR66:AT66"/>
    <mergeCell ref="AU66:AY66"/>
    <mergeCell ref="AZ66:BA66"/>
    <mergeCell ref="BB66:BE66"/>
    <mergeCell ref="AO67:AQ67"/>
    <mergeCell ref="AR67:AT67"/>
    <mergeCell ref="AU67:AY67"/>
    <mergeCell ref="AZ67:BA67"/>
    <mergeCell ref="BB67:BE67"/>
    <mergeCell ref="AR68:AT68"/>
    <mergeCell ref="AU68:AY68"/>
    <mergeCell ref="AZ68:BA68"/>
    <mergeCell ref="BB68:BE68"/>
    <mergeCell ref="B67:D67"/>
    <mergeCell ref="E67:F67"/>
    <mergeCell ref="G67:L67"/>
    <mergeCell ref="M67:P67"/>
    <mergeCell ref="R67:U67"/>
    <mergeCell ref="V67:Y67"/>
    <mergeCell ref="Z67:AB67"/>
    <mergeCell ref="AC67:AE67"/>
    <mergeCell ref="AL67:AN67"/>
    <mergeCell ref="B66:D66"/>
    <mergeCell ref="E66:F66"/>
    <mergeCell ref="G66:L66"/>
    <mergeCell ref="M66:P66"/>
    <mergeCell ref="R66:U66"/>
    <mergeCell ref="V66:Y66"/>
    <mergeCell ref="Z66:AB66"/>
    <mergeCell ref="AC66:AE66"/>
    <mergeCell ref="AL66:AN66"/>
    <mergeCell ref="AU64:AY64"/>
    <mergeCell ref="AZ64:BA64"/>
    <mergeCell ref="BB64:BE64"/>
    <mergeCell ref="B65:D65"/>
    <mergeCell ref="E65:F65"/>
    <mergeCell ref="G65:L65"/>
    <mergeCell ref="M65:P65"/>
    <mergeCell ref="R65:U65"/>
    <mergeCell ref="V65:Y65"/>
    <mergeCell ref="Z65:AB65"/>
    <mergeCell ref="AC65:AE65"/>
    <mergeCell ref="AL65:AN65"/>
    <mergeCell ref="AO65:AQ65"/>
    <mergeCell ref="AR65:AT65"/>
    <mergeCell ref="AU65:AY65"/>
    <mergeCell ref="AZ65:BA65"/>
    <mergeCell ref="BB65:BE65"/>
    <mergeCell ref="AR64:AT64"/>
    <mergeCell ref="AO74:AQ74"/>
    <mergeCell ref="AR74:AT74"/>
    <mergeCell ref="AU74:AY74"/>
    <mergeCell ref="AZ74:BA74"/>
    <mergeCell ref="BB74:BE74"/>
    <mergeCell ref="B75:D75"/>
    <mergeCell ref="E75:F75"/>
    <mergeCell ref="G75:L75"/>
    <mergeCell ref="M75:P75"/>
    <mergeCell ref="R75:U75"/>
    <mergeCell ref="V75:Y75"/>
    <mergeCell ref="Z75:AB75"/>
    <mergeCell ref="AC75:AE75"/>
    <mergeCell ref="AL75:AN75"/>
    <mergeCell ref="AO75:AQ75"/>
    <mergeCell ref="AR75:AT75"/>
    <mergeCell ref="AU75:AY75"/>
    <mergeCell ref="AZ75:BA75"/>
    <mergeCell ref="BB75:BE75"/>
    <mergeCell ref="B74:D74"/>
    <mergeCell ref="E74:F74"/>
    <mergeCell ref="G74:L74"/>
    <mergeCell ref="M74:P74"/>
    <mergeCell ref="R74:U74"/>
    <mergeCell ref="AO72:AQ72"/>
    <mergeCell ref="AR72:AT72"/>
    <mergeCell ref="AU72:AY72"/>
    <mergeCell ref="AZ72:BA72"/>
    <mergeCell ref="BB72:BE72"/>
    <mergeCell ref="AO73:AQ73"/>
    <mergeCell ref="AR73:AT73"/>
    <mergeCell ref="AU73:AY73"/>
    <mergeCell ref="AZ73:BA73"/>
    <mergeCell ref="BB73:BE73"/>
    <mergeCell ref="M73:P73"/>
    <mergeCell ref="R73:U73"/>
    <mergeCell ref="V73:Y73"/>
    <mergeCell ref="Z73:AB73"/>
    <mergeCell ref="AC73:AE73"/>
    <mergeCell ref="AL73:AN73"/>
    <mergeCell ref="V74:Y74"/>
    <mergeCell ref="Z74:AB74"/>
    <mergeCell ref="AC74:AE74"/>
    <mergeCell ref="AL74:AN74"/>
    <mergeCell ref="AU70:AY70"/>
    <mergeCell ref="AZ70:BA70"/>
    <mergeCell ref="BB70:BE70"/>
    <mergeCell ref="B71:D71"/>
    <mergeCell ref="E71:F71"/>
    <mergeCell ref="G71:L71"/>
    <mergeCell ref="M71:P71"/>
    <mergeCell ref="R71:U71"/>
    <mergeCell ref="V71:Y71"/>
    <mergeCell ref="Z71:AB71"/>
    <mergeCell ref="AC71:AE71"/>
    <mergeCell ref="AL71:AN71"/>
    <mergeCell ref="AO71:AQ71"/>
    <mergeCell ref="AR71:AT71"/>
    <mergeCell ref="AU71:AY71"/>
    <mergeCell ref="AZ71:BA71"/>
    <mergeCell ref="BB71:BE71"/>
    <mergeCell ref="AR70:AT70"/>
    <mergeCell ref="H1:AP1"/>
    <mergeCell ref="C1:D1"/>
    <mergeCell ref="B70:D70"/>
    <mergeCell ref="E70:F70"/>
    <mergeCell ref="G70:L70"/>
    <mergeCell ref="M70:P70"/>
    <mergeCell ref="R70:U70"/>
    <mergeCell ref="V70:Y70"/>
    <mergeCell ref="Z70:AB70"/>
    <mergeCell ref="AC70:AE70"/>
    <mergeCell ref="AL70:AN70"/>
    <mergeCell ref="AO70:AQ70"/>
    <mergeCell ref="B64:D64"/>
    <mergeCell ref="E64:F64"/>
    <mergeCell ref="G64:L64"/>
    <mergeCell ref="M64:P64"/>
    <mergeCell ref="R64:U64"/>
    <mergeCell ref="V64:Y64"/>
    <mergeCell ref="Z64:AB64"/>
    <mergeCell ref="AC64:AE64"/>
    <mergeCell ref="AL64:AN64"/>
    <mergeCell ref="AO64:AQ64"/>
    <mergeCell ref="B62:D62"/>
    <mergeCell ref="E62:F62"/>
    <mergeCell ref="AO83:AQ83"/>
    <mergeCell ref="AR83:AT83"/>
    <mergeCell ref="AU83:AY83"/>
    <mergeCell ref="AZ83:BA83"/>
    <mergeCell ref="BB83:BE83"/>
    <mergeCell ref="B80:D80"/>
    <mergeCell ref="E80:F80"/>
    <mergeCell ref="G80:L80"/>
    <mergeCell ref="M80:P80"/>
    <mergeCell ref="R80:U80"/>
    <mergeCell ref="B83:D83"/>
    <mergeCell ref="E83:F83"/>
    <mergeCell ref="G83:L83"/>
    <mergeCell ref="M83:P83"/>
    <mergeCell ref="R83:U83"/>
    <mergeCell ref="V83:Y83"/>
    <mergeCell ref="Z83:AB83"/>
    <mergeCell ref="AC83:AE83"/>
    <mergeCell ref="AL83:AN83"/>
    <mergeCell ref="V80:Y80"/>
    <mergeCell ref="Z80:AB80"/>
    <mergeCell ref="AC80:AE80"/>
    <mergeCell ref="AL80:AN80"/>
    <mergeCell ref="AO80:AQ80"/>
    <mergeCell ref="AO78:AQ78"/>
    <mergeCell ref="AR78:AT78"/>
    <mergeCell ref="AU78:AY78"/>
    <mergeCell ref="AZ78:BA78"/>
    <mergeCell ref="BB78:BE78"/>
    <mergeCell ref="AO79:AQ79"/>
    <mergeCell ref="AR79:AT79"/>
    <mergeCell ref="AU79:AY79"/>
    <mergeCell ref="AZ79:BA79"/>
    <mergeCell ref="BB79:BE79"/>
    <mergeCell ref="AR80:AT80"/>
    <mergeCell ref="AU80:AY80"/>
    <mergeCell ref="AZ80:BA80"/>
    <mergeCell ref="BB80:BE80"/>
    <mergeCell ref="B79:D79"/>
    <mergeCell ref="E79:F79"/>
    <mergeCell ref="G79:L79"/>
    <mergeCell ref="M79:P79"/>
    <mergeCell ref="R79:U79"/>
    <mergeCell ref="V79:Y79"/>
    <mergeCell ref="Z79:AB79"/>
    <mergeCell ref="AC79:AE79"/>
    <mergeCell ref="AL79:AN79"/>
    <mergeCell ref="AF79:AK79"/>
    <mergeCell ref="AF80:AK80"/>
    <mergeCell ref="B78:D78"/>
    <mergeCell ref="E78:F78"/>
    <mergeCell ref="G78:L78"/>
    <mergeCell ref="M78:P78"/>
    <mergeCell ref="R78:U78"/>
    <mergeCell ref="V78:Y78"/>
    <mergeCell ref="Z78:AB78"/>
    <mergeCell ref="AC78:AE78"/>
    <mergeCell ref="AL78:AN78"/>
    <mergeCell ref="AF78:AK78"/>
    <mergeCell ref="AR76:AT76"/>
    <mergeCell ref="AU76:AY76"/>
    <mergeCell ref="AZ76:BA76"/>
    <mergeCell ref="BB76:BE76"/>
    <mergeCell ref="B77:D77"/>
    <mergeCell ref="E77:F77"/>
    <mergeCell ref="G77:L77"/>
    <mergeCell ref="M77:P77"/>
    <mergeCell ref="R77:U77"/>
    <mergeCell ref="V77:Y77"/>
    <mergeCell ref="Z77:AB77"/>
    <mergeCell ref="AC77:AE77"/>
    <mergeCell ref="AL77:AN77"/>
    <mergeCell ref="AO77:AQ77"/>
    <mergeCell ref="AR77:AT77"/>
    <mergeCell ref="AU77:AY77"/>
    <mergeCell ref="AZ77:BA77"/>
    <mergeCell ref="BB77:BE77"/>
    <mergeCell ref="B76:D76"/>
    <mergeCell ref="E76:F76"/>
    <mergeCell ref="G76:L76"/>
    <mergeCell ref="M76:P76"/>
    <mergeCell ref="R76:U76"/>
    <mergeCell ref="V76:Y76"/>
    <mergeCell ref="Z76:AB76"/>
    <mergeCell ref="AC76:AE76"/>
    <mergeCell ref="AL76:AN76"/>
    <mergeCell ref="B63:D63"/>
    <mergeCell ref="E63:F63"/>
    <mergeCell ref="G63:L63"/>
    <mergeCell ref="M63:P63"/>
    <mergeCell ref="R63:U63"/>
    <mergeCell ref="V63:Y63"/>
    <mergeCell ref="Z63:AB63"/>
    <mergeCell ref="AC63:AE63"/>
    <mergeCell ref="AL63:AN63"/>
    <mergeCell ref="B72:D72"/>
    <mergeCell ref="E72:F72"/>
    <mergeCell ref="G72:L72"/>
    <mergeCell ref="M72:P72"/>
    <mergeCell ref="R72:U72"/>
    <mergeCell ref="V72:Y72"/>
    <mergeCell ref="Z72:AB72"/>
    <mergeCell ref="AC72:AE72"/>
    <mergeCell ref="AL72:AN72"/>
    <mergeCell ref="B73:D73"/>
    <mergeCell ref="E73:F73"/>
    <mergeCell ref="G73:L73"/>
    <mergeCell ref="G62:L62"/>
    <mergeCell ref="M62:P62"/>
    <mergeCell ref="R62:U62"/>
    <mergeCell ref="V62:Y62"/>
    <mergeCell ref="Z62:AB62"/>
    <mergeCell ref="AC62:AE62"/>
    <mergeCell ref="AL62:AN62"/>
    <mergeCell ref="AO61:AQ61"/>
    <mergeCell ref="AR61:AT61"/>
    <mergeCell ref="AU61:AY61"/>
    <mergeCell ref="AZ61:BA61"/>
    <mergeCell ref="BB61:BE61"/>
    <mergeCell ref="B51:D51"/>
    <mergeCell ref="E51:F51"/>
    <mergeCell ref="G51:L51"/>
    <mergeCell ref="M51:P51"/>
    <mergeCell ref="R51:U51"/>
    <mergeCell ref="B61:D61"/>
    <mergeCell ref="E61:F61"/>
    <mergeCell ref="G61:L61"/>
    <mergeCell ref="M61:P61"/>
    <mergeCell ref="R61:U61"/>
    <mergeCell ref="V61:Y61"/>
    <mergeCell ref="Z61:AB61"/>
    <mergeCell ref="AC61:AE61"/>
    <mergeCell ref="AL61:AN61"/>
    <mergeCell ref="V51:Y51"/>
    <mergeCell ref="Z51:AB51"/>
    <mergeCell ref="AC51:AE51"/>
    <mergeCell ref="AL51:AN51"/>
    <mergeCell ref="AO51:AQ51"/>
    <mergeCell ref="AR51:AT51"/>
    <mergeCell ref="AU51:AY51"/>
    <mergeCell ref="AO49:AQ49"/>
    <mergeCell ref="AR49:AT49"/>
    <mergeCell ref="AU49:AY49"/>
    <mergeCell ref="AZ49:BA49"/>
    <mergeCell ref="BB49:BE49"/>
    <mergeCell ref="AO50:AQ50"/>
    <mergeCell ref="AR50:AT50"/>
    <mergeCell ref="AU50:AY50"/>
    <mergeCell ref="AZ50:BA50"/>
    <mergeCell ref="BB50:BE50"/>
    <mergeCell ref="AZ51:BA51"/>
    <mergeCell ref="BB51:BE51"/>
    <mergeCell ref="B50:D50"/>
    <mergeCell ref="E50:F50"/>
    <mergeCell ref="G50:L50"/>
    <mergeCell ref="M50:P50"/>
    <mergeCell ref="R50:U50"/>
    <mergeCell ref="V50:Y50"/>
    <mergeCell ref="Z50:AB50"/>
    <mergeCell ref="AC50:AE50"/>
    <mergeCell ref="AL50:AN50"/>
    <mergeCell ref="B49:D49"/>
    <mergeCell ref="E49:F49"/>
    <mergeCell ref="G49:L49"/>
    <mergeCell ref="M49:P49"/>
    <mergeCell ref="R49:U49"/>
    <mergeCell ref="V49:Y49"/>
    <mergeCell ref="Z49:AB49"/>
    <mergeCell ref="AC49:AE49"/>
    <mergeCell ref="AL49:AN49"/>
    <mergeCell ref="AO48:AQ48"/>
    <mergeCell ref="AR48:AT48"/>
    <mergeCell ref="AU48:AY48"/>
    <mergeCell ref="AZ48:BA48"/>
    <mergeCell ref="BB48:BE48"/>
    <mergeCell ref="B47:D47"/>
    <mergeCell ref="E47:F47"/>
    <mergeCell ref="G47:L47"/>
    <mergeCell ref="M47:P47"/>
    <mergeCell ref="R47:U47"/>
    <mergeCell ref="B48:D48"/>
    <mergeCell ref="E48:F48"/>
    <mergeCell ref="G48:L48"/>
    <mergeCell ref="M48:P48"/>
    <mergeCell ref="R48:U48"/>
    <mergeCell ref="V48:Y48"/>
    <mergeCell ref="Z48:AB48"/>
    <mergeCell ref="AC48:AE48"/>
    <mergeCell ref="AL48:AN48"/>
    <mergeCell ref="V47:Y47"/>
    <mergeCell ref="Z47:AB47"/>
    <mergeCell ref="AC47:AE47"/>
    <mergeCell ref="AL47:AN47"/>
    <mergeCell ref="AO47:AQ47"/>
    <mergeCell ref="AO45:AQ45"/>
    <mergeCell ref="AR45:AT45"/>
    <mergeCell ref="AU45:AY45"/>
    <mergeCell ref="AZ45:BA45"/>
    <mergeCell ref="BB45:BE45"/>
    <mergeCell ref="AO46:AQ46"/>
    <mergeCell ref="AR46:AT46"/>
    <mergeCell ref="AU46:AY46"/>
    <mergeCell ref="AZ46:BA46"/>
    <mergeCell ref="BB46:BE46"/>
    <mergeCell ref="AR47:AT47"/>
    <mergeCell ref="AU47:AY47"/>
    <mergeCell ref="AZ47:BA47"/>
    <mergeCell ref="BB47:BE47"/>
    <mergeCell ref="B46:D46"/>
    <mergeCell ref="E46:F46"/>
    <mergeCell ref="G46:L46"/>
    <mergeCell ref="M46:P46"/>
    <mergeCell ref="R46:U46"/>
    <mergeCell ref="V46:Y46"/>
    <mergeCell ref="Z46:AB46"/>
    <mergeCell ref="AC46:AE46"/>
    <mergeCell ref="AL46:AN46"/>
    <mergeCell ref="AF46:AK46"/>
    <mergeCell ref="AF47:AK47"/>
    <mergeCell ref="B45:D45"/>
    <mergeCell ref="E45:F45"/>
    <mergeCell ref="G45:L45"/>
    <mergeCell ref="M45:P45"/>
    <mergeCell ref="R45:U45"/>
    <mergeCell ref="V45:Y45"/>
    <mergeCell ref="Z45:AB45"/>
    <mergeCell ref="AC45:AE45"/>
    <mergeCell ref="AL45:AN45"/>
    <mergeCell ref="AO43:AQ43"/>
    <mergeCell ref="AR43:AT43"/>
    <mergeCell ref="AU43:AY43"/>
    <mergeCell ref="AZ43:BA43"/>
    <mergeCell ref="BB43:BE43"/>
    <mergeCell ref="B44:D44"/>
    <mergeCell ref="E44:F44"/>
    <mergeCell ref="G44:L44"/>
    <mergeCell ref="M44:P44"/>
    <mergeCell ref="R44:U44"/>
    <mergeCell ref="V44:Y44"/>
    <mergeCell ref="Z44:AB44"/>
    <mergeCell ref="AC44:AE44"/>
    <mergeCell ref="AL44:AN44"/>
    <mergeCell ref="AO44:AQ44"/>
    <mergeCell ref="AR44:AT44"/>
    <mergeCell ref="AU44:AY44"/>
    <mergeCell ref="AZ44:BA44"/>
    <mergeCell ref="BB44:BE44"/>
    <mergeCell ref="B43:D43"/>
    <mergeCell ref="E43:F43"/>
    <mergeCell ref="G43:L43"/>
    <mergeCell ref="M43:P43"/>
    <mergeCell ref="R43:U43"/>
    <mergeCell ref="V43:Y43"/>
    <mergeCell ref="Z43:AB43"/>
    <mergeCell ref="AC43:AE43"/>
    <mergeCell ref="AL43:AN43"/>
    <mergeCell ref="AS3:AS7"/>
    <mergeCell ref="AT3:AX7"/>
    <mergeCell ref="A4:C4"/>
    <mergeCell ref="A5:N6"/>
    <mergeCell ref="N9:R13"/>
    <mergeCell ref="A9:B12"/>
    <mergeCell ref="C9:D12"/>
    <mergeCell ref="E9:E12"/>
    <mergeCell ref="AS16:BA17"/>
    <mergeCell ref="AF16:AO17"/>
    <mergeCell ref="AM14:AO15"/>
    <mergeCell ref="AC16:AE17"/>
    <mergeCell ref="AP16:AR17"/>
    <mergeCell ref="X3:X7"/>
    <mergeCell ref="Y3:AC7"/>
    <mergeCell ref="AD3:AD7"/>
    <mergeCell ref="AE3:AL7"/>
    <mergeCell ref="AM3:AM7"/>
    <mergeCell ref="AN3:AR7"/>
    <mergeCell ref="A16:F17"/>
    <mergeCell ref="G16:L17"/>
    <mergeCell ref="N14:R15"/>
    <mergeCell ref="N16:R17"/>
    <mergeCell ref="S16:AB17"/>
    <mergeCell ref="A15:F15"/>
    <mergeCell ref="G15:L15"/>
    <mergeCell ref="F9:G12"/>
    <mergeCell ref="H9:H12"/>
    <mergeCell ref="I9:J12"/>
    <mergeCell ref="K9:K12"/>
    <mergeCell ref="A13:G14"/>
    <mergeCell ref="S12:BA13"/>
    <mergeCell ref="S10:BA11"/>
    <mergeCell ref="T9:Z9"/>
    <mergeCell ref="AP14:BA15"/>
    <mergeCell ref="S14:AL15"/>
    <mergeCell ref="W28:Z29"/>
    <mergeCell ref="AF28:AL29"/>
    <mergeCell ref="AM28:AP29"/>
    <mergeCell ref="AQ28:AT29"/>
    <mergeCell ref="AE20:AL21"/>
    <mergeCell ref="AE22:AL23"/>
    <mergeCell ref="A22:E23"/>
    <mergeCell ref="P22:T23"/>
    <mergeCell ref="A20:E21"/>
    <mergeCell ref="P20:T21"/>
    <mergeCell ref="F20:J21"/>
    <mergeCell ref="K20:O21"/>
    <mergeCell ref="M28:R29"/>
    <mergeCell ref="U20:Y21"/>
    <mergeCell ref="Z20:AD21"/>
    <mergeCell ref="U22:Y23"/>
    <mergeCell ref="Z22:AD23"/>
    <mergeCell ref="AM22:AQ23"/>
    <mergeCell ref="AM20:AQ21"/>
    <mergeCell ref="AR22:AV23"/>
    <mergeCell ref="AR20:AV21"/>
    <mergeCell ref="AE24:AL25"/>
    <mergeCell ref="AM24:AQ25"/>
    <mergeCell ref="AR24:AV25"/>
    <mergeCell ref="BB32:BE34"/>
    <mergeCell ref="G38:L38"/>
    <mergeCell ref="G32:L34"/>
    <mergeCell ref="M32:P34"/>
    <mergeCell ref="BF34:BI34"/>
    <mergeCell ref="AZ32:BA34"/>
    <mergeCell ref="V32:Y34"/>
    <mergeCell ref="AO32:AQ34"/>
    <mergeCell ref="AR32:AT34"/>
    <mergeCell ref="AU32:AY34"/>
    <mergeCell ref="AL32:AN33"/>
    <mergeCell ref="V35:Y35"/>
    <mergeCell ref="Z35:AB35"/>
    <mergeCell ref="V36:Y36"/>
    <mergeCell ref="Z36:AB36"/>
    <mergeCell ref="AU37:AY37"/>
    <mergeCell ref="AZ37:BA37"/>
    <mergeCell ref="BB37:BE37"/>
    <mergeCell ref="V37:Y37"/>
    <mergeCell ref="Z37:AB37"/>
    <mergeCell ref="BF32:BI33"/>
    <mergeCell ref="AC34:AE34"/>
    <mergeCell ref="AL36:AN36"/>
    <mergeCell ref="AC36:AE36"/>
    <mergeCell ref="A32:A34"/>
    <mergeCell ref="B32:D34"/>
    <mergeCell ref="E32:F34"/>
    <mergeCell ref="R32:U34"/>
    <mergeCell ref="Q32:Q34"/>
    <mergeCell ref="F22:J23"/>
    <mergeCell ref="K22:O23"/>
    <mergeCell ref="B36:D36"/>
    <mergeCell ref="R35:U35"/>
    <mergeCell ref="B35:D35"/>
    <mergeCell ref="E35:F35"/>
    <mergeCell ref="G35:L35"/>
    <mergeCell ref="M35:P35"/>
    <mergeCell ref="E36:F36"/>
    <mergeCell ref="G36:L36"/>
    <mergeCell ref="M36:P36"/>
    <mergeCell ref="R36:U36"/>
    <mergeCell ref="A28:E29"/>
    <mergeCell ref="F28:L29"/>
    <mergeCell ref="S28:V29"/>
    <mergeCell ref="A24:T25"/>
    <mergeCell ref="B37:D37"/>
    <mergeCell ref="E37:F37"/>
    <mergeCell ref="G37:L37"/>
    <mergeCell ref="M37:P37"/>
    <mergeCell ref="R37:U37"/>
    <mergeCell ref="AO39:AQ39"/>
    <mergeCell ref="AR39:AT39"/>
    <mergeCell ref="AU39:AY39"/>
    <mergeCell ref="AZ39:BA39"/>
    <mergeCell ref="B39:D39"/>
    <mergeCell ref="E39:F39"/>
    <mergeCell ref="G39:L39"/>
    <mergeCell ref="M39:P39"/>
    <mergeCell ref="R39:U39"/>
    <mergeCell ref="V39:Y39"/>
    <mergeCell ref="Z39:AB39"/>
    <mergeCell ref="V38:Y38"/>
    <mergeCell ref="Z38:AB38"/>
    <mergeCell ref="B38:D38"/>
    <mergeCell ref="E38:F38"/>
    <mergeCell ref="M38:P38"/>
    <mergeCell ref="R38:U38"/>
    <mergeCell ref="AO37:AQ37"/>
    <mergeCell ref="AR37:AT37"/>
    <mergeCell ref="BB39:BE39"/>
    <mergeCell ref="AC39:AE39"/>
    <mergeCell ref="AL39:AN39"/>
    <mergeCell ref="AZ38:BA38"/>
    <mergeCell ref="BB38:BE38"/>
    <mergeCell ref="AO38:AQ38"/>
    <mergeCell ref="AR38:AT38"/>
    <mergeCell ref="AU38:AY38"/>
    <mergeCell ref="AC38:AE38"/>
    <mergeCell ref="AL38:AN38"/>
    <mergeCell ref="B41:D41"/>
    <mergeCell ref="E41:F41"/>
    <mergeCell ref="G41:L41"/>
    <mergeCell ref="M41:P41"/>
    <mergeCell ref="R41:U41"/>
    <mergeCell ref="V41:Y41"/>
    <mergeCell ref="Z41:AB41"/>
    <mergeCell ref="V40:Y40"/>
    <mergeCell ref="Z40:AB40"/>
    <mergeCell ref="B40:D40"/>
    <mergeCell ref="E40:F40"/>
    <mergeCell ref="G40:L40"/>
    <mergeCell ref="M40:P40"/>
    <mergeCell ref="R40:U40"/>
    <mergeCell ref="BB41:BE41"/>
    <mergeCell ref="AC41:AE41"/>
    <mergeCell ref="AL41:AN41"/>
    <mergeCell ref="AZ40:BA40"/>
    <mergeCell ref="BB40:BE40"/>
    <mergeCell ref="AO40:AQ40"/>
    <mergeCell ref="AR40:AT40"/>
    <mergeCell ref="AU40:AY40"/>
    <mergeCell ref="AC40:AE40"/>
    <mergeCell ref="AL40:AN40"/>
    <mergeCell ref="AU41:AY41"/>
    <mergeCell ref="AZ41:BA41"/>
    <mergeCell ref="AO41:AQ41"/>
    <mergeCell ref="AR41:AT41"/>
    <mergeCell ref="B57:D57"/>
    <mergeCell ref="E57:F57"/>
    <mergeCell ref="G57:L57"/>
    <mergeCell ref="M57:P57"/>
    <mergeCell ref="R57:U57"/>
    <mergeCell ref="V57:Y57"/>
    <mergeCell ref="Z57:AB57"/>
    <mergeCell ref="V56:Y56"/>
    <mergeCell ref="Z56:AB56"/>
    <mergeCell ref="B56:D56"/>
    <mergeCell ref="E56:F56"/>
    <mergeCell ref="G56:L56"/>
    <mergeCell ref="M56:P56"/>
    <mergeCell ref="R56:U56"/>
    <mergeCell ref="AO57:AQ57"/>
    <mergeCell ref="AR57:AT57"/>
    <mergeCell ref="AU57:AY57"/>
    <mergeCell ref="AZ57:BA57"/>
    <mergeCell ref="BB57:BE57"/>
    <mergeCell ref="AC57:AE57"/>
    <mergeCell ref="AL57:AN57"/>
    <mergeCell ref="AZ56:BA56"/>
    <mergeCell ref="BB56:BE56"/>
    <mergeCell ref="AO56:AQ56"/>
    <mergeCell ref="AR56:AT56"/>
    <mergeCell ref="AU56:AY56"/>
    <mergeCell ref="AC56:AE56"/>
    <mergeCell ref="AL56:AN56"/>
    <mergeCell ref="AF57:AK57"/>
    <mergeCell ref="AR58:AT58"/>
    <mergeCell ref="AU58:AY58"/>
    <mergeCell ref="AC58:AE58"/>
    <mergeCell ref="AL58:AN58"/>
    <mergeCell ref="B58:D58"/>
    <mergeCell ref="E58:F58"/>
    <mergeCell ref="G58:L58"/>
    <mergeCell ref="M58:P58"/>
    <mergeCell ref="R58:U58"/>
    <mergeCell ref="AF58:AK58"/>
    <mergeCell ref="E59:F59"/>
    <mergeCell ref="G59:L59"/>
    <mergeCell ref="M59:P59"/>
    <mergeCell ref="R59:U59"/>
    <mergeCell ref="V59:Y59"/>
    <mergeCell ref="Z59:AB59"/>
    <mergeCell ref="V58:Y58"/>
    <mergeCell ref="Z58:AB58"/>
    <mergeCell ref="AO58:AQ58"/>
    <mergeCell ref="AO59:AQ59"/>
    <mergeCell ref="AF59:AK59"/>
    <mergeCell ref="AR59:AT59"/>
    <mergeCell ref="AU59:AY59"/>
    <mergeCell ref="AZ59:BA59"/>
    <mergeCell ref="BB59:BE59"/>
    <mergeCell ref="AC59:AE59"/>
    <mergeCell ref="AL59:AN59"/>
    <mergeCell ref="AZ58:BA58"/>
    <mergeCell ref="B84:D84"/>
    <mergeCell ref="E84:F84"/>
    <mergeCell ref="G84:L84"/>
    <mergeCell ref="M84:P84"/>
    <mergeCell ref="R84:U84"/>
    <mergeCell ref="V84:Y84"/>
    <mergeCell ref="Z84:AB84"/>
    <mergeCell ref="V60:Y60"/>
    <mergeCell ref="Z60:AB60"/>
    <mergeCell ref="B60:D60"/>
    <mergeCell ref="E60:F60"/>
    <mergeCell ref="G60:L60"/>
    <mergeCell ref="M60:P60"/>
    <mergeCell ref="R60:U60"/>
    <mergeCell ref="BB58:BE58"/>
    <mergeCell ref="B59:D59"/>
    <mergeCell ref="AO84:AQ84"/>
    <mergeCell ref="AR84:AT84"/>
    <mergeCell ref="AU84:AY84"/>
    <mergeCell ref="AZ84:BA84"/>
    <mergeCell ref="BB84:BE84"/>
    <mergeCell ref="AC84:AE84"/>
    <mergeCell ref="AL84:AN84"/>
    <mergeCell ref="AZ60:BA60"/>
    <mergeCell ref="BB60:BE60"/>
    <mergeCell ref="AO60:AQ60"/>
    <mergeCell ref="AR60:AT60"/>
    <mergeCell ref="AU60:AY60"/>
    <mergeCell ref="AC60:AE60"/>
    <mergeCell ref="AL60:AN60"/>
    <mergeCell ref="AO62:AQ62"/>
    <mergeCell ref="AR62:AT62"/>
    <mergeCell ref="AU62:AY62"/>
    <mergeCell ref="AZ62:BA62"/>
    <mergeCell ref="BB62:BE62"/>
    <mergeCell ref="AO63:AQ63"/>
    <mergeCell ref="AR63:AT63"/>
    <mergeCell ref="AU63:AY63"/>
    <mergeCell ref="AZ63:BA63"/>
    <mergeCell ref="BB63:BE63"/>
    <mergeCell ref="AO76:AQ76"/>
    <mergeCell ref="AC35:AE35"/>
    <mergeCell ref="AZ36:BA36"/>
    <mergeCell ref="AO35:AQ35"/>
    <mergeCell ref="AR35:AT35"/>
    <mergeCell ref="AO36:AQ36"/>
    <mergeCell ref="AR36:AT36"/>
    <mergeCell ref="AU36:AY36"/>
    <mergeCell ref="AU35:AY35"/>
    <mergeCell ref="AZ35:BA35"/>
    <mergeCell ref="AF35:AK35"/>
    <mergeCell ref="AF36:AK36"/>
    <mergeCell ref="BB36:BE36"/>
    <mergeCell ref="BB35:BE35"/>
    <mergeCell ref="Z32:AB34"/>
    <mergeCell ref="U24:Y25"/>
    <mergeCell ref="Z24:AD25"/>
    <mergeCell ref="AU28:AY29"/>
    <mergeCell ref="AA28:AE29"/>
    <mergeCell ref="B42:D42"/>
    <mergeCell ref="E42:F42"/>
    <mergeCell ref="G42:L42"/>
    <mergeCell ref="M42:P42"/>
    <mergeCell ref="R42:U42"/>
    <mergeCell ref="V42:Y42"/>
    <mergeCell ref="Z42:AB42"/>
    <mergeCell ref="AC42:AE42"/>
    <mergeCell ref="AL42:AN42"/>
    <mergeCell ref="AO42:AQ42"/>
    <mergeCell ref="AR42:AT42"/>
    <mergeCell ref="AU42:AY42"/>
    <mergeCell ref="AZ42:BA42"/>
    <mergeCell ref="BB42:BE42"/>
    <mergeCell ref="AC37:AE37"/>
    <mergeCell ref="AL37:AN37"/>
    <mergeCell ref="AL35:AN35"/>
    <mergeCell ref="G53:L53"/>
    <mergeCell ref="M53:P53"/>
    <mergeCell ref="R53:U53"/>
    <mergeCell ref="V53:Y53"/>
    <mergeCell ref="Z53:AB53"/>
    <mergeCell ref="AC53:AE53"/>
    <mergeCell ref="AL53:AN53"/>
    <mergeCell ref="B52:D52"/>
    <mergeCell ref="E52:F52"/>
    <mergeCell ref="G52:L52"/>
    <mergeCell ref="M52:P52"/>
    <mergeCell ref="R52:U52"/>
    <mergeCell ref="V52:Y52"/>
    <mergeCell ref="Z52:AB52"/>
    <mergeCell ref="AC52:AE52"/>
    <mergeCell ref="AL52:AN52"/>
    <mergeCell ref="AU52:AY52"/>
    <mergeCell ref="AZ52:BA52"/>
    <mergeCell ref="BB52:BE52"/>
    <mergeCell ref="B54:D54"/>
    <mergeCell ref="E54:F54"/>
    <mergeCell ref="G54:L54"/>
    <mergeCell ref="M54:P54"/>
    <mergeCell ref="R54:U54"/>
    <mergeCell ref="B55:D55"/>
    <mergeCell ref="E55:F55"/>
    <mergeCell ref="G55:L55"/>
    <mergeCell ref="M55:P55"/>
    <mergeCell ref="R55:U55"/>
    <mergeCell ref="AO53:AQ53"/>
    <mergeCell ref="AR53:AT53"/>
    <mergeCell ref="AU53:AY53"/>
    <mergeCell ref="AZ53:BA53"/>
    <mergeCell ref="BB53:BE53"/>
    <mergeCell ref="AR54:AT54"/>
    <mergeCell ref="AU54:AY54"/>
    <mergeCell ref="AZ54:BA54"/>
    <mergeCell ref="BB54:BE54"/>
    <mergeCell ref="B53:D53"/>
    <mergeCell ref="E53:F53"/>
    <mergeCell ref="G81:L81"/>
    <mergeCell ref="M81:P81"/>
    <mergeCell ref="R81:U81"/>
    <mergeCell ref="V81:Y81"/>
    <mergeCell ref="Z81:AB81"/>
    <mergeCell ref="AC81:AE81"/>
    <mergeCell ref="AL81:AN81"/>
    <mergeCell ref="BJ32:BP33"/>
    <mergeCell ref="AO55:AQ55"/>
    <mergeCell ref="AR55:AT55"/>
    <mergeCell ref="AU55:AY55"/>
    <mergeCell ref="AZ55:BA55"/>
    <mergeCell ref="BB55:BE55"/>
    <mergeCell ref="V55:Y55"/>
    <mergeCell ref="Z55:AB55"/>
    <mergeCell ref="AC55:AE55"/>
    <mergeCell ref="AL55:AN55"/>
    <mergeCell ref="V54:Y54"/>
    <mergeCell ref="Z54:AB54"/>
    <mergeCell ref="AC54:AE54"/>
    <mergeCell ref="AL54:AN54"/>
    <mergeCell ref="AO54:AQ54"/>
    <mergeCell ref="AO52:AQ52"/>
    <mergeCell ref="AR52:AT52"/>
    <mergeCell ref="BS32:BS34"/>
    <mergeCell ref="BT32:BT33"/>
    <mergeCell ref="BU32:BU33"/>
    <mergeCell ref="AO81:AQ81"/>
    <mergeCell ref="AR81:AT81"/>
    <mergeCell ref="AU81:AY81"/>
    <mergeCell ref="AZ81:BA81"/>
    <mergeCell ref="BB81:BE81"/>
    <mergeCell ref="B82:D82"/>
    <mergeCell ref="E82:F82"/>
    <mergeCell ref="G82:L82"/>
    <mergeCell ref="M82:P82"/>
    <mergeCell ref="R82:U82"/>
    <mergeCell ref="V82:Y82"/>
    <mergeCell ref="Z82:AB82"/>
    <mergeCell ref="AC82:AE82"/>
    <mergeCell ref="AL82:AN82"/>
    <mergeCell ref="AO82:AQ82"/>
    <mergeCell ref="AR82:AT82"/>
    <mergeCell ref="AU82:AY82"/>
    <mergeCell ref="AZ82:BA82"/>
    <mergeCell ref="BB82:BE82"/>
    <mergeCell ref="B81:D81"/>
    <mergeCell ref="E81:F81"/>
  </mergeCells>
  <phoneticPr fontId="1"/>
  <conditionalFormatting sqref="A16:F17">
    <cfRule type="expression" dxfId="15" priority="26">
      <formula>$A$16=0</formula>
    </cfRule>
  </conditionalFormatting>
  <conditionalFormatting sqref="C9:D12">
    <cfRule type="cellIs" dxfId="14" priority="15" operator="equal">
      <formula>""</formula>
    </cfRule>
  </conditionalFormatting>
  <conditionalFormatting sqref="F20 K20 F22 K22 U24 Z24">
    <cfRule type="cellIs" dxfId="13" priority="10" operator="equal">
      <formula>""</formula>
    </cfRule>
    <cfRule type="cellIs" dxfId="12" priority="11" operator="equal">
      <formula>""</formula>
    </cfRule>
  </conditionalFormatting>
  <conditionalFormatting sqref="F28:L29">
    <cfRule type="cellIs" dxfId="11" priority="21" operator="equal">
      <formula>""</formula>
    </cfRule>
  </conditionalFormatting>
  <conditionalFormatting sqref="G16:L17">
    <cfRule type="expression" dxfId="10" priority="25">
      <formula>$G$16=0</formula>
    </cfRule>
  </conditionalFormatting>
  <conditionalFormatting sqref="S28:AA28 S29:Z29">
    <cfRule type="cellIs" dxfId="9" priority="20" operator="equal">
      <formula>""</formula>
    </cfRule>
  </conditionalFormatting>
  <conditionalFormatting sqref="T9 C9:D12 F9:G12 I9:J12 S10 S12 S14 AM14 AP14 S16 AS16 A16:L17 AC16:AE17 AM20 AR20 AM22 AR22 S28:AA28 AM28:AU28 F28:L29 S29:Z29 AM29:AT29">
    <cfRule type="cellIs" dxfId="8" priority="14" operator="equal">
      <formula>""</formula>
    </cfRule>
  </conditionalFormatting>
  <conditionalFormatting sqref="T9 F9:G12 I9:J12 S10 S12 S14 AM14 S16 AS16 A16:L17 AC16:AE17 AM20 AR20 AM22 AR22">
    <cfRule type="cellIs" dxfId="7" priority="22" operator="equal">
      <formula>""</formula>
    </cfRule>
  </conditionalFormatting>
  <conditionalFormatting sqref="T9 S10 S12 S14 AM14 S16 AS16 A16:L17 AC16:AE17">
    <cfRule type="cellIs" priority="23" operator="equal">
      <formula>""</formula>
    </cfRule>
  </conditionalFormatting>
  <conditionalFormatting sqref="U20 Z20 U22 Z22">
    <cfRule type="cellIs" dxfId="6" priority="12" operator="equal">
      <formula>""</formula>
    </cfRule>
    <cfRule type="cellIs" dxfId="5" priority="13" operator="equal">
      <formula>""</formula>
    </cfRule>
  </conditionalFormatting>
  <conditionalFormatting sqref="Z35:AB84">
    <cfRule type="expression" dxfId="4" priority="1">
      <formula>$BQ35=""</formula>
    </cfRule>
  </conditionalFormatting>
  <conditionalFormatting sqref="AF16:AI16">
    <cfRule type="cellIs" dxfId="3" priority="9" operator="equal">
      <formula>""</formula>
    </cfRule>
  </conditionalFormatting>
  <conditionalFormatting sqref="AM24 AR24">
    <cfRule type="cellIs" dxfId="2" priority="4" operator="equal">
      <formula>""</formula>
    </cfRule>
    <cfRule type="cellIs" dxfId="1" priority="5" operator="equal">
      <formula>""</formula>
    </cfRule>
  </conditionalFormatting>
  <conditionalFormatting sqref="AM28:AU28 AM29:AT29">
    <cfRule type="cellIs" dxfId="0" priority="16" operator="equal">
      <formula>""</formula>
    </cfRule>
  </conditionalFormatting>
  <dataValidations count="10">
    <dataValidation type="list" allowBlank="1" showInputMessage="1" showErrorMessage="1" sqref="AR35:AR84" xr:uid="{DDAF3AF2-6A30-4A2B-8278-41CE014B9012}">
      <formula1>"松陽台佐藤クリニック,佐藤産婦人科,三原医院"</formula1>
    </dataValidation>
    <dataValidation type="list" allowBlank="1" showInputMessage="1" showErrorMessage="1" sqref="Q35:Q84" xr:uid="{5EE353BA-7FFD-4C38-85BA-8EECD3B469E6}">
      <formula1>",男,女"</formula1>
    </dataValidation>
    <dataValidation type="list" allowBlank="1" showInputMessage="1" showErrorMessage="1" sqref="AC35:AC84" xr:uid="{613FF3E8-74F4-4BF6-9E20-0270C93292BE}">
      <formula1>"鼻カメラ,口カメラ,バリウム,胃検査希望なし"</formula1>
    </dataValidation>
    <dataValidation type="list" allowBlank="1" showInputMessage="1" showErrorMessage="1" sqref="AZ35:AZ84" xr:uid="{5BAF1435-845C-476E-B112-0658C453BCDA}">
      <formula1>"東部,西部,なし"</formula1>
    </dataValidation>
    <dataValidation type="list" allowBlank="1" showInputMessage="1" showErrorMessage="1" sqref="B35:D84" xr:uid="{54944C0D-C96F-4ECA-AD48-454E009E3610}">
      <formula1>"協会けんぽ(本人),国民健康保険,その他共済,扶養"</formula1>
    </dataValidation>
    <dataValidation type="list" allowBlank="1" showInputMessage="1" showErrorMessage="1" sqref="AL35:AN84" xr:uid="{FDD13C61-1D50-4EC8-B275-22E883297555}">
      <formula1>"バリウム,胃検査希望なし"</formula1>
    </dataValidation>
    <dataValidation type="list" allowBlank="1" showInputMessage="1" showErrorMessage="1" sqref="Z35:AB84" xr:uid="{CA58A1E2-7BD3-42AA-B3DC-627BD275A773}">
      <formula1>$BR35</formula1>
    </dataValidation>
    <dataValidation type="list" allowBlank="1" showInputMessage="1" showErrorMessage="1" sqref="V36:Y84" xr:uid="{03668DE5-3D1A-474B-9E34-1B6555E4F45A}">
      <formula1>$BF$10:$BT$10</formula1>
    </dataValidation>
    <dataValidation type="list" allowBlank="1" showInputMessage="1" showErrorMessage="1" sqref="V35:Y35" xr:uid="{4FF34386-A1D4-41C3-99CD-B48F8C89E7EE}">
      <formula1>$BF$9:$BU$9</formula1>
    </dataValidation>
    <dataValidation type="list" allowBlank="1" showInputMessage="1" showErrorMessage="1" sqref="AO35:AQ84" xr:uid="{21132864-947A-4E20-B099-25DAEF3DEA9E}">
      <formula1>"協会,出雲市,大田市,雲南市,その他"</formula1>
    </dataValidation>
  </dataValidations>
  <printOptions horizontalCentered="1"/>
  <pageMargins left="0" right="0" top="0.31496062992125984" bottom="0.35433070866141736" header="0.11811023622047245" footer="0.15748031496062992"/>
  <pageSetup paperSize="9" scale="93" fitToHeight="5" orientation="landscape" r:id="rId1"/>
  <headerFooter>
    <oddHeader>&amp;L&amp;P/&amp;N</oddHeader>
    <oddFooter xml:space="preserve">&amp;R&amp;F   &amp;    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46</xdr:col>
                    <xdr:colOff>38100</xdr:colOff>
                    <xdr:row>27</xdr:row>
                    <xdr:rowOff>28575</xdr:rowOff>
                  </from>
                  <to>
                    <xdr:col>50</xdr:col>
                    <xdr:colOff>123825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18</xdr:col>
                    <xdr:colOff>47625</xdr:colOff>
                    <xdr:row>27</xdr:row>
                    <xdr:rowOff>28575</xdr:rowOff>
                  </from>
                  <to>
                    <xdr:col>21</xdr:col>
                    <xdr:colOff>171450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22</xdr:col>
                    <xdr:colOff>47625</xdr:colOff>
                    <xdr:row>27</xdr:row>
                    <xdr:rowOff>28575</xdr:rowOff>
                  </from>
                  <to>
                    <xdr:col>25</xdr:col>
                    <xdr:colOff>171450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26</xdr:col>
                    <xdr:colOff>47625</xdr:colOff>
                    <xdr:row>27</xdr:row>
                    <xdr:rowOff>28575</xdr:rowOff>
                  </from>
                  <to>
                    <xdr:col>30</xdr:col>
                    <xdr:colOff>123825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19050</xdr:rowOff>
                  </from>
                  <to>
                    <xdr:col>9</xdr:col>
                    <xdr:colOff>142875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10</xdr:col>
                    <xdr:colOff>38100</xdr:colOff>
                    <xdr:row>19</xdr:row>
                    <xdr:rowOff>19050</xdr:rowOff>
                  </from>
                  <to>
                    <xdr:col>14</xdr:col>
                    <xdr:colOff>161925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>
                  <from>
                    <xdr:col>13</xdr:col>
                    <xdr:colOff>0</xdr:colOff>
                    <xdr:row>10</xdr:row>
                    <xdr:rowOff>66675</xdr:rowOff>
                  </from>
                  <to>
                    <xdr:col>17</xdr:col>
                    <xdr:colOff>114300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Check Box 8">
              <controlPr defaultSize="0" autoFill="0" autoLine="0" autoPict="0">
                <anchor moveWithCells="1">
                  <from>
                    <xdr:col>38</xdr:col>
                    <xdr:colOff>47625</xdr:colOff>
                    <xdr:row>27</xdr:row>
                    <xdr:rowOff>28575</xdr:rowOff>
                  </from>
                  <to>
                    <xdr:col>41</xdr:col>
                    <xdr:colOff>171450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2" name="Check Box 9">
              <controlPr defaultSize="0" autoFill="0" autoLine="0" autoPict="0">
                <anchor moveWithCells="1">
                  <from>
                    <xdr:col>42</xdr:col>
                    <xdr:colOff>47625</xdr:colOff>
                    <xdr:row>27</xdr:row>
                    <xdr:rowOff>28575</xdr:rowOff>
                  </from>
                  <to>
                    <xdr:col>45</xdr:col>
                    <xdr:colOff>171450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13" name="Check Box 10">
              <controlPr defaultSize="0" autoFill="0" autoLine="0" autoPict="0">
                <anchor moveWithCells="1">
                  <from>
                    <xdr:col>5</xdr:col>
                    <xdr:colOff>57150</xdr:colOff>
                    <xdr:row>21</xdr:row>
                    <xdr:rowOff>19050</xdr:rowOff>
                  </from>
                  <to>
                    <xdr:col>9</xdr:col>
                    <xdr:colOff>142875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7" r:id="rId14" name="Check Box 11">
              <controlPr defaultSize="0" autoFill="0" autoLine="0" autoPict="0">
                <anchor moveWithCells="1">
                  <from>
                    <xdr:col>20</xdr:col>
                    <xdr:colOff>28575</xdr:colOff>
                    <xdr:row>23</xdr:row>
                    <xdr:rowOff>0</xdr:rowOff>
                  </from>
                  <to>
                    <xdr:col>24</xdr:col>
                    <xdr:colOff>114300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15" name="Check Box 12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19050</xdr:rowOff>
                  </from>
                  <to>
                    <xdr:col>24</xdr:col>
                    <xdr:colOff>123825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9" r:id="rId16" name="Check Box 13">
              <controlPr defaultSize="0" autoFill="0" autoLine="0" autoPict="0">
                <anchor moveWithCells="1">
                  <from>
                    <xdr:col>20</xdr:col>
                    <xdr:colOff>38100</xdr:colOff>
                    <xdr:row>21</xdr:row>
                    <xdr:rowOff>19050</xdr:rowOff>
                  </from>
                  <to>
                    <xdr:col>24</xdr:col>
                    <xdr:colOff>123825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1" r:id="rId17" name="Check Box 15">
              <controlPr defaultSize="0" autoFill="0" autoLine="0" autoPict="0">
                <anchor moveWithCells="1">
                  <from>
                    <xdr:col>38</xdr:col>
                    <xdr:colOff>47625</xdr:colOff>
                    <xdr:row>19</xdr:row>
                    <xdr:rowOff>19050</xdr:rowOff>
                  </from>
                  <to>
                    <xdr:col>42</xdr:col>
                    <xdr:colOff>133350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2" r:id="rId18" name="Check Box 16">
              <controlPr defaultSize="0" autoFill="0" autoLine="0" autoPict="0">
                <anchor moveWithCells="1">
                  <from>
                    <xdr:col>38</xdr:col>
                    <xdr:colOff>47625</xdr:colOff>
                    <xdr:row>21</xdr:row>
                    <xdr:rowOff>19050</xdr:rowOff>
                  </from>
                  <to>
                    <xdr:col>42</xdr:col>
                    <xdr:colOff>133350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4" r:id="rId19" name="Check Box 18">
              <controlPr defaultSize="0" autoFill="0" autoLine="0" autoPict="0">
                <anchor moveWithCells="1">
                  <from>
                    <xdr:col>10</xdr:col>
                    <xdr:colOff>38100</xdr:colOff>
                    <xdr:row>21</xdr:row>
                    <xdr:rowOff>19050</xdr:rowOff>
                  </from>
                  <to>
                    <xdr:col>14</xdr:col>
                    <xdr:colOff>161925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5" r:id="rId20" name="Check Box 19">
              <controlPr defaultSize="0" autoFill="0" autoLine="0" autoPict="0">
                <anchor moveWithCells="1">
                  <from>
                    <xdr:col>25</xdr:col>
                    <xdr:colOff>38100</xdr:colOff>
                    <xdr:row>23</xdr:row>
                    <xdr:rowOff>0</xdr:rowOff>
                  </from>
                  <to>
                    <xdr:col>29</xdr:col>
                    <xdr:colOff>161925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6" r:id="rId21" name="Check Box 20">
              <controlPr defaultSize="0" autoFill="0" autoLine="0" autoPict="0">
                <anchor moveWithCells="1">
                  <from>
                    <xdr:col>25</xdr:col>
                    <xdr:colOff>38100</xdr:colOff>
                    <xdr:row>19</xdr:row>
                    <xdr:rowOff>19050</xdr:rowOff>
                  </from>
                  <to>
                    <xdr:col>29</xdr:col>
                    <xdr:colOff>161925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7" r:id="rId22" name="Check Box 21">
              <controlPr defaultSize="0" autoFill="0" autoLine="0" autoPict="0">
                <anchor moveWithCells="1">
                  <from>
                    <xdr:col>25</xdr:col>
                    <xdr:colOff>38100</xdr:colOff>
                    <xdr:row>21</xdr:row>
                    <xdr:rowOff>19050</xdr:rowOff>
                  </from>
                  <to>
                    <xdr:col>29</xdr:col>
                    <xdr:colOff>161925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9" r:id="rId23" name="Check Box 23">
              <controlPr defaultSize="0" autoFill="0" autoLine="0" autoPict="0">
                <anchor moveWithCells="1">
                  <from>
                    <xdr:col>43</xdr:col>
                    <xdr:colOff>38100</xdr:colOff>
                    <xdr:row>19</xdr:row>
                    <xdr:rowOff>19050</xdr:rowOff>
                  </from>
                  <to>
                    <xdr:col>47</xdr:col>
                    <xdr:colOff>161925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0" r:id="rId24" name="Check Box 24">
              <controlPr defaultSize="0" autoFill="0" autoLine="0" autoPict="0">
                <anchor moveWithCells="1">
                  <from>
                    <xdr:col>43</xdr:col>
                    <xdr:colOff>38100</xdr:colOff>
                    <xdr:row>21</xdr:row>
                    <xdr:rowOff>19050</xdr:rowOff>
                  </from>
                  <to>
                    <xdr:col>47</xdr:col>
                    <xdr:colOff>161925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3" r:id="rId25" name="Check Box 27">
              <controlPr defaultSize="0" autoFill="0" autoLine="0" autoPict="0">
                <anchor moveWithCells="1">
                  <from>
                    <xdr:col>38</xdr:col>
                    <xdr:colOff>47625</xdr:colOff>
                    <xdr:row>23</xdr:row>
                    <xdr:rowOff>19050</xdr:rowOff>
                  </from>
                  <to>
                    <xdr:col>42</xdr:col>
                    <xdr:colOff>133350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4" r:id="rId26" name="Check Box 28">
              <controlPr defaultSize="0" autoFill="0" autoLine="0" autoPict="0">
                <anchor moveWithCells="1">
                  <from>
                    <xdr:col>43</xdr:col>
                    <xdr:colOff>38100</xdr:colOff>
                    <xdr:row>23</xdr:row>
                    <xdr:rowOff>19050</xdr:rowOff>
                  </from>
                  <to>
                    <xdr:col>47</xdr:col>
                    <xdr:colOff>161925</xdr:colOff>
                    <xdr:row>24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2024年度申込書（通常）</vt:lpstr>
      <vt:lpstr>'2024年度申込書（通常）'!Print_Area</vt:lpstr>
      <vt:lpstr>'2024年度申込書（通常）'!Print_Titles</vt:lpstr>
      <vt:lpstr>事業所名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検診ユーザー</cp:lastModifiedBy>
  <cp:lastPrinted>2024-04-09T00:28:04Z</cp:lastPrinted>
  <dcterms:created xsi:type="dcterms:W3CDTF">2017-08-22T14:11:57Z</dcterms:created>
  <dcterms:modified xsi:type="dcterms:W3CDTF">2024-04-10T03:29:49Z</dcterms:modified>
</cp:coreProperties>
</file>